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4915" windowHeight="12840"/>
  </bookViews>
  <sheets>
    <sheet name="Leave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9" i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N24"/>
  <c r="L24"/>
  <c r="Q23"/>
  <c r="O23"/>
  <c r="L23"/>
  <c r="D23"/>
  <c r="F23" s="1"/>
  <c r="O22"/>
  <c r="Q22" s="1"/>
  <c r="T22" s="1"/>
  <c r="L22"/>
  <c r="U22" s="1"/>
  <c r="D22"/>
  <c r="F22" s="1"/>
  <c r="Q21"/>
  <c r="T21" s="1"/>
  <c r="O21"/>
  <c r="L21"/>
  <c r="U21" s="1"/>
  <c r="F21"/>
  <c r="D21"/>
  <c r="Q20"/>
  <c r="T20" s="1"/>
  <c r="O20"/>
  <c r="L20"/>
  <c r="U20" s="1"/>
  <c r="F20"/>
  <c r="D20"/>
  <c r="Q19"/>
  <c r="T19" s="1"/>
  <c r="O19"/>
  <c r="L19"/>
  <c r="U19" s="1"/>
  <c r="F19"/>
  <c r="D19"/>
  <c r="O18"/>
  <c r="Q18" s="1"/>
  <c r="T18" s="1"/>
  <c r="L18"/>
  <c r="U18" s="1"/>
  <c r="D18"/>
  <c r="F18" s="1"/>
  <c r="O17"/>
  <c r="Q17" s="1"/>
  <c r="T17" s="1"/>
  <c r="L17"/>
  <c r="U17" s="1"/>
  <c r="D17"/>
  <c r="F17" s="1"/>
  <c r="O16"/>
  <c r="Q16" s="1"/>
  <c r="T16" s="1"/>
  <c r="L16"/>
  <c r="U16" s="1"/>
  <c r="D16"/>
  <c r="F16" s="1"/>
  <c r="O15"/>
  <c r="Q15" s="1"/>
  <c r="L15"/>
  <c r="U15" s="1"/>
  <c r="U23" s="1"/>
  <c r="D15"/>
  <c r="F15" s="1"/>
  <c r="O14"/>
  <c r="P14" s="1"/>
  <c r="L14"/>
  <c r="D14"/>
  <c r="F14" s="1"/>
  <c r="O13"/>
  <c r="P13" s="1"/>
  <c r="T13" s="1"/>
  <c r="L13"/>
  <c r="U13" s="1"/>
  <c r="F13"/>
  <c r="D13"/>
  <c r="P12"/>
  <c r="T12" s="1"/>
  <c r="O12"/>
  <c r="L12"/>
  <c r="U12" s="1"/>
  <c r="F12"/>
  <c r="D12"/>
  <c r="P11"/>
  <c r="T11" s="1"/>
  <c r="O11"/>
  <c r="L11"/>
  <c r="F11"/>
  <c r="D11"/>
  <c r="P10"/>
  <c r="T10" s="1"/>
  <c r="O10"/>
  <c r="L10"/>
  <c r="U10" s="1"/>
  <c r="F10"/>
  <c r="D10"/>
  <c r="P9"/>
  <c r="T9" s="1"/>
  <c r="O9"/>
  <c r="L9"/>
  <c r="U9" s="1"/>
  <c r="D9"/>
  <c r="F9" s="1"/>
  <c r="O8"/>
  <c r="P8" s="1"/>
  <c r="L8"/>
  <c r="U8" s="1"/>
  <c r="D8"/>
  <c r="F8" s="1"/>
  <c r="O7"/>
  <c r="P7" s="1"/>
  <c r="L7"/>
  <c r="G7"/>
  <c r="H7" s="1"/>
  <c r="D7"/>
  <c r="F7" s="1"/>
  <c r="O6"/>
  <c r="O24" s="1"/>
  <c r="L6"/>
  <c r="F6"/>
  <c r="F24" s="1"/>
  <c r="D6"/>
  <c r="U5"/>
  <c r="T7" l="1"/>
  <c r="R7"/>
  <c r="S7" s="1"/>
  <c r="H9"/>
  <c r="I9" s="1"/>
  <c r="H11"/>
  <c r="T8"/>
  <c r="R8"/>
  <c r="S8" s="1"/>
  <c r="Q24"/>
  <c r="T15"/>
  <c r="T23" s="1"/>
  <c r="I7"/>
  <c r="K7" s="1"/>
  <c r="U7"/>
  <c r="I8"/>
  <c r="K8" s="1"/>
  <c r="I11"/>
  <c r="G8"/>
  <c r="H8" s="1"/>
  <c r="H10"/>
  <c r="I10" s="1"/>
  <c r="U11"/>
  <c r="H6"/>
  <c r="I6" s="1"/>
  <c r="P6"/>
  <c r="M8"/>
  <c r="K6" l="1"/>
  <c r="M6"/>
  <c r="M10"/>
  <c r="K10"/>
  <c r="K9"/>
  <c r="M9"/>
  <c r="P24"/>
  <c r="T6"/>
  <c r="T14" s="1"/>
  <c r="T24" s="1"/>
  <c r="R6"/>
  <c r="R24" s="1"/>
  <c r="M11"/>
  <c r="K11"/>
  <c r="H12"/>
  <c r="I12" s="1"/>
  <c r="M7"/>
  <c r="U6"/>
  <c r="U14" s="1"/>
  <c r="U24" s="1"/>
  <c r="M12" l="1"/>
  <c r="K12"/>
  <c r="H13"/>
  <c r="I13" s="1"/>
  <c r="S6"/>
  <c r="S24" s="1"/>
  <c r="H14" l="1"/>
  <c r="I14" s="1"/>
  <c r="M13"/>
  <c r="M14" s="1"/>
  <c r="K13"/>
  <c r="K14" s="1"/>
  <c r="H15" l="1"/>
  <c r="I15" s="1"/>
  <c r="K15" l="1"/>
  <c r="M15"/>
  <c r="H16"/>
  <c r="I16" s="1"/>
  <c r="K16" l="1"/>
  <c r="M16"/>
  <c r="H17"/>
  <c r="I17" s="1"/>
  <c r="K17" l="1"/>
  <c r="M17"/>
  <c r="H18"/>
  <c r="I18" s="1"/>
  <c r="K18" l="1"/>
  <c r="M18"/>
  <c r="H19"/>
  <c r="I19" s="1"/>
  <c r="H20" l="1"/>
  <c r="I20" s="1"/>
  <c r="M19"/>
  <c r="K19"/>
  <c r="M20" l="1"/>
  <c r="K20"/>
  <c r="H21"/>
  <c r="I21" s="1"/>
  <c r="M21" l="1"/>
  <c r="K21"/>
  <c r="H23"/>
  <c r="I23" s="1"/>
  <c r="H22"/>
  <c r="I22" s="1"/>
  <c r="I24" l="1"/>
  <c r="I26" s="1"/>
  <c r="K22"/>
  <c r="K23" s="1"/>
  <c r="K24" s="1"/>
  <c r="M22"/>
  <c r="M23" s="1"/>
  <c r="M24" s="1"/>
</calcChain>
</file>

<file path=xl/sharedStrings.xml><?xml version="1.0" encoding="utf-8"?>
<sst xmlns="http://schemas.openxmlformats.org/spreadsheetml/2006/main" count="58" uniqueCount="46">
  <si>
    <t>Accrued Leave</t>
  </si>
  <si>
    <t>Compensated Absences</t>
  </si>
  <si>
    <t xml:space="preserve">Leave </t>
  </si>
  <si>
    <t>Sick</t>
  </si>
  <si>
    <t>Vac</t>
  </si>
  <si>
    <t>Total</t>
  </si>
  <si>
    <t>Hourly</t>
  </si>
  <si>
    <t>Benefit</t>
  </si>
  <si>
    <t>Est.</t>
  </si>
  <si>
    <t xml:space="preserve">Total </t>
  </si>
  <si>
    <t>Allocated</t>
  </si>
  <si>
    <t xml:space="preserve">Hours </t>
  </si>
  <si>
    <t>Dollars</t>
  </si>
  <si>
    <t>Admin</t>
  </si>
  <si>
    <t>Pos</t>
  </si>
  <si>
    <t>Hours</t>
  </si>
  <si>
    <t>Rate</t>
  </si>
  <si>
    <t>Subtotal</t>
  </si>
  <si>
    <t>Benefits</t>
  </si>
  <si>
    <t>%</t>
  </si>
  <si>
    <t>HCV</t>
  </si>
  <si>
    <t>N/A</t>
  </si>
  <si>
    <t>Earned</t>
  </si>
  <si>
    <t>Maint</t>
  </si>
  <si>
    <t>LR</t>
  </si>
  <si>
    <t>LIPH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</si>
  <si>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</si>
  <si>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</si>
  <si>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</si>
  <si>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</si>
  <si>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</si>
  <si>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</si>
  <si>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</si>
  <si>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</si>
  <si>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</si>
  <si>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</si>
  <si>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</si>
  <si>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</si>
  <si>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</si>
  <si>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</si>
  <si>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</si>
  <si>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</si>
  <si>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Total per audit</t>
  </si>
  <si>
    <t>Total per G/L</t>
  </si>
  <si>
    <t>Variance</t>
  </si>
  <si>
    <t>A-70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</si>
</sst>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000_);_(* \(#,##0.00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2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2" borderId="0" xfId="1" applyFont="1" applyFill="1" applyAlignment="1">
      <alignment horizontal="center"/>
    </xf>
    <xf numFmtId="43" fontId="2" fillId="0" borderId="0" xfId="1" quotePrefix="1" applyFont="1"/>
    <xf numFmtId="43" fontId="2" fillId="0" borderId="0" xfId="1" applyFont="1" applyAlignment="1">
      <alignment horizontal="left"/>
    </xf>
    <xf numFmtId="43" fontId="2" fillId="3" borderId="0" xfId="1" applyFont="1" applyFill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43" fontId="2" fillId="3" borderId="0" xfId="1" applyFont="1" applyFill="1"/>
    <xf numFmtId="9" fontId="2" fillId="0" borderId="0" xfId="1" applyNumberFormat="1" applyFont="1" applyFill="1"/>
    <xf numFmtId="9" fontId="2" fillId="4" borderId="0" xfId="1" applyNumberFormat="1" applyFont="1" applyFill="1"/>
    <xf numFmtId="43" fontId="2" fillId="5" borderId="0" xfId="1" applyFont="1" applyFill="1"/>
    <xf numFmtId="43" fontId="2" fillId="2" borderId="0" xfId="1" applyFont="1" applyFill="1"/>
    <xf numFmtId="164" fontId="2" fillId="3" borderId="0" xfId="1" applyNumberFormat="1" applyFont="1" applyFill="1" applyAlignment="1">
      <alignment horizontal="center"/>
    </xf>
    <xf numFmtId="43" fontId="5" fillId="3" borderId="0" xfId="1" applyFont="1" applyFill="1"/>
    <xf numFmtId="43" fontId="2" fillId="0" borderId="1" xfId="1" quotePrefix="1" applyFont="1" applyBorder="1"/>
    <xf numFmtId="43" fontId="2" fillId="0" borderId="1" xfId="1" applyFont="1" applyBorder="1" applyAlignment="1">
      <alignment horizontal="left"/>
    </xf>
    <xf numFmtId="43" fontId="2" fillId="3" borderId="1" xfId="1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/>
    <xf numFmtId="9" fontId="2" fillId="0" borderId="1" xfId="1" applyNumberFormat="1" applyFont="1" applyFill="1" applyBorder="1"/>
    <xf numFmtId="9" fontId="2" fillId="4" borderId="1" xfId="1" applyNumberFormat="1" applyFont="1" applyFill="1" applyBorder="1"/>
    <xf numFmtId="43" fontId="2" fillId="0" borderId="1" xfId="1" applyFont="1" applyBorder="1"/>
    <xf numFmtId="43" fontId="2" fillId="5" borderId="1" xfId="1" applyFont="1" applyFill="1" applyBorder="1"/>
    <xf numFmtId="43" fontId="2" fillId="2" borderId="1" xfId="1" applyFont="1" applyFill="1" applyBorder="1"/>
    <xf numFmtId="43" fontId="5" fillId="0" borderId="0" xfId="1" applyFont="1" applyAlignment="1">
      <alignment horizontal="left"/>
    </xf>
    <xf numFmtId="43" fontId="5" fillId="3" borderId="0" xfId="1" applyFont="1" applyFill="1" applyAlignment="1">
      <alignment horizontal="center"/>
    </xf>
    <xf numFmtId="43" fontId="5" fillId="0" borderId="0" xfId="1" applyFont="1" applyAlignment="1">
      <alignment horizontal="center"/>
    </xf>
    <xf numFmtId="164" fontId="5" fillId="3" borderId="0" xfId="1" applyNumberFormat="1" applyFont="1" applyFill="1" applyAlignment="1">
      <alignment horizontal="center"/>
    </xf>
    <xf numFmtId="43" fontId="5" fillId="4" borderId="0" xfId="1" applyFont="1" applyFill="1"/>
    <xf numFmtId="43" fontId="5" fillId="0" borderId="0" xfId="1" applyFont="1"/>
    <xf numFmtId="43" fontId="5" fillId="2" borderId="0" xfId="1" applyFont="1" applyFill="1"/>
    <xf numFmtId="43" fontId="6" fillId="2" borderId="0" xfId="1" applyFont="1" applyFill="1"/>
    <xf numFmtId="43" fontId="6" fillId="3" borderId="0" xfId="1" applyFont="1" applyFill="1"/>
    <xf numFmtId="43" fontId="5" fillId="0" borderId="0" xfId="1" applyFont="1" applyFill="1"/>
    <xf numFmtId="9" fontId="5" fillId="0" borderId="0" xfId="1" applyNumberFormat="1" applyFont="1" applyFill="1"/>
    <xf numFmtId="9" fontId="2" fillId="0" borderId="0" xfId="1" applyNumberFormat="1" applyFont="1"/>
    <xf numFmtId="9" fontId="2" fillId="3" borderId="0" xfId="1" applyNumberFormat="1" applyFont="1" applyFill="1"/>
    <xf numFmtId="43" fontId="3" fillId="2" borderId="0" xfId="1" applyFont="1" applyFill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"/>
  <sheetViews>
    <sheetView tabSelected="1" workbookViewId="0">
      <selection activeCell="F33" sqref="F33"/>
    </sheetView>
  </sheetViews>
  <sheetFormatPr defaultRowHeight="12.75"/>
  <cols>
    <col min="1" max="1" width="7.42578125" style="1" bestFit="1" customWidth="1"/>
    <col min="2" max="2" width="7.7109375" style="7" bestFit="1" customWidth="1"/>
    <col min="3" max="3" width="8.42578125" style="7" customWidth="1"/>
    <col min="4" max="7" width="10.7109375" style="9" customWidth="1"/>
    <col min="8" max="9" width="10.7109375" style="1" customWidth="1"/>
    <col min="10" max="10" width="6.5703125" style="1" customWidth="1"/>
    <col min="11" max="11" width="10.7109375" style="1" customWidth="1"/>
    <col min="12" max="12" width="6.140625" style="1" customWidth="1"/>
    <col min="13" max="13" width="10.7109375" style="1" customWidth="1"/>
    <col min="14" max="14" width="9.28515625" style="1" bestFit="1" customWidth="1"/>
    <col min="15" max="16" width="10.7109375" style="1" customWidth="1"/>
    <col min="17" max="17" width="10.85546875" style="1" bestFit="1" customWidth="1"/>
    <col min="18" max="18" width="11.42578125" style="1" hidden="1" customWidth="1"/>
    <col min="19" max="19" width="10.85546875" style="1" hidden="1" customWidth="1"/>
    <col min="20" max="20" width="11" style="1" customWidth="1"/>
    <col min="21" max="21" width="10.28515625" style="1" bestFit="1" customWidth="1"/>
    <col min="22" max="256" width="9.140625" style="1"/>
    <col min="257" max="257" width="7.42578125" style="1" bestFit="1" customWidth="1"/>
    <col min="258" max="258" width="7.7109375" style="1" bestFit="1" customWidth="1"/>
    <col min="259" max="259" width="8.42578125" style="1" customWidth="1"/>
    <col min="260" max="265" width="10.7109375" style="1" customWidth="1"/>
    <col min="266" max="266" width="6.5703125" style="1" customWidth="1"/>
    <col min="267" max="267" width="10.7109375" style="1" customWidth="1"/>
    <col min="268" max="268" width="6.140625" style="1" customWidth="1"/>
    <col min="269" max="269" width="10.7109375" style="1" customWidth="1"/>
    <col min="270" max="270" width="9.28515625" style="1" bestFit="1" customWidth="1"/>
    <col min="271" max="272" width="10.7109375" style="1" customWidth="1"/>
    <col min="273" max="273" width="10.85546875" style="1" bestFit="1" customWidth="1"/>
    <col min="274" max="275" width="0" style="1" hidden="1" customWidth="1"/>
    <col min="276" max="276" width="11" style="1" customWidth="1"/>
    <col min="277" max="277" width="10.28515625" style="1" bestFit="1" customWidth="1"/>
    <col min="278" max="512" width="9.140625" style="1"/>
    <col min="513" max="513" width="7.42578125" style="1" bestFit="1" customWidth="1"/>
    <col min="514" max="514" width="7.7109375" style="1" bestFit="1" customWidth="1"/>
    <col min="515" max="515" width="8.42578125" style="1" customWidth="1"/>
    <col min="516" max="521" width="10.7109375" style="1" customWidth="1"/>
    <col min="522" max="522" width="6.5703125" style="1" customWidth="1"/>
    <col min="523" max="523" width="10.7109375" style="1" customWidth="1"/>
    <col min="524" max="524" width="6.140625" style="1" customWidth="1"/>
    <col min="525" max="525" width="10.7109375" style="1" customWidth="1"/>
    <col min="526" max="526" width="9.28515625" style="1" bestFit="1" customWidth="1"/>
    <col min="527" max="528" width="10.7109375" style="1" customWidth="1"/>
    <col min="529" max="529" width="10.85546875" style="1" bestFit="1" customWidth="1"/>
    <col min="530" max="531" width="0" style="1" hidden="1" customWidth="1"/>
    <col min="532" max="532" width="11" style="1" customWidth="1"/>
    <col min="533" max="533" width="10.28515625" style="1" bestFit="1" customWidth="1"/>
    <col min="534" max="768" width="9.140625" style="1"/>
    <col min="769" max="769" width="7.42578125" style="1" bestFit="1" customWidth="1"/>
    <col min="770" max="770" width="7.7109375" style="1" bestFit="1" customWidth="1"/>
    <col min="771" max="771" width="8.42578125" style="1" customWidth="1"/>
    <col min="772" max="777" width="10.7109375" style="1" customWidth="1"/>
    <col min="778" max="778" width="6.5703125" style="1" customWidth="1"/>
    <col min="779" max="779" width="10.7109375" style="1" customWidth="1"/>
    <col min="780" max="780" width="6.140625" style="1" customWidth="1"/>
    <col min="781" max="781" width="10.7109375" style="1" customWidth="1"/>
    <col min="782" max="782" width="9.28515625" style="1" bestFit="1" customWidth="1"/>
    <col min="783" max="784" width="10.7109375" style="1" customWidth="1"/>
    <col min="785" max="785" width="10.85546875" style="1" bestFit="1" customWidth="1"/>
    <col min="786" max="787" width="0" style="1" hidden="1" customWidth="1"/>
    <col min="788" max="788" width="11" style="1" customWidth="1"/>
    <col min="789" max="789" width="10.28515625" style="1" bestFit="1" customWidth="1"/>
    <col min="790" max="1024" width="9.140625" style="1"/>
    <col min="1025" max="1025" width="7.42578125" style="1" bestFit="1" customWidth="1"/>
    <col min="1026" max="1026" width="7.7109375" style="1" bestFit="1" customWidth="1"/>
    <col min="1027" max="1027" width="8.42578125" style="1" customWidth="1"/>
    <col min="1028" max="1033" width="10.7109375" style="1" customWidth="1"/>
    <col min="1034" max="1034" width="6.5703125" style="1" customWidth="1"/>
    <col min="1035" max="1035" width="10.7109375" style="1" customWidth="1"/>
    <col min="1036" max="1036" width="6.140625" style="1" customWidth="1"/>
    <col min="1037" max="1037" width="10.7109375" style="1" customWidth="1"/>
    <col min="1038" max="1038" width="9.28515625" style="1" bestFit="1" customWidth="1"/>
    <col min="1039" max="1040" width="10.7109375" style="1" customWidth="1"/>
    <col min="1041" max="1041" width="10.85546875" style="1" bestFit="1" customWidth="1"/>
    <col min="1042" max="1043" width="0" style="1" hidden="1" customWidth="1"/>
    <col min="1044" max="1044" width="11" style="1" customWidth="1"/>
    <col min="1045" max="1045" width="10.28515625" style="1" bestFit="1" customWidth="1"/>
    <col min="1046" max="1280" width="9.140625" style="1"/>
    <col min="1281" max="1281" width="7.42578125" style="1" bestFit="1" customWidth="1"/>
    <col min="1282" max="1282" width="7.7109375" style="1" bestFit="1" customWidth="1"/>
    <col min="1283" max="1283" width="8.42578125" style="1" customWidth="1"/>
    <col min="1284" max="1289" width="10.7109375" style="1" customWidth="1"/>
    <col min="1290" max="1290" width="6.5703125" style="1" customWidth="1"/>
    <col min="1291" max="1291" width="10.7109375" style="1" customWidth="1"/>
    <col min="1292" max="1292" width="6.140625" style="1" customWidth="1"/>
    <col min="1293" max="1293" width="10.7109375" style="1" customWidth="1"/>
    <col min="1294" max="1294" width="9.28515625" style="1" bestFit="1" customWidth="1"/>
    <col min="1295" max="1296" width="10.7109375" style="1" customWidth="1"/>
    <col min="1297" max="1297" width="10.85546875" style="1" bestFit="1" customWidth="1"/>
    <col min="1298" max="1299" width="0" style="1" hidden="1" customWidth="1"/>
    <col min="1300" max="1300" width="11" style="1" customWidth="1"/>
    <col min="1301" max="1301" width="10.28515625" style="1" bestFit="1" customWidth="1"/>
    <col min="1302" max="1536" width="9.140625" style="1"/>
    <col min="1537" max="1537" width="7.42578125" style="1" bestFit="1" customWidth="1"/>
    <col min="1538" max="1538" width="7.7109375" style="1" bestFit="1" customWidth="1"/>
    <col min="1539" max="1539" width="8.42578125" style="1" customWidth="1"/>
    <col min="1540" max="1545" width="10.7109375" style="1" customWidth="1"/>
    <col min="1546" max="1546" width="6.5703125" style="1" customWidth="1"/>
    <col min="1547" max="1547" width="10.7109375" style="1" customWidth="1"/>
    <col min="1548" max="1548" width="6.140625" style="1" customWidth="1"/>
    <col min="1549" max="1549" width="10.7109375" style="1" customWidth="1"/>
    <col min="1550" max="1550" width="9.28515625" style="1" bestFit="1" customWidth="1"/>
    <col min="1551" max="1552" width="10.7109375" style="1" customWidth="1"/>
    <col min="1553" max="1553" width="10.85546875" style="1" bestFit="1" customWidth="1"/>
    <col min="1554" max="1555" width="0" style="1" hidden="1" customWidth="1"/>
    <col min="1556" max="1556" width="11" style="1" customWidth="1"/>
    <col min="1557" max="1557" width="10.28515625" style="1" bestFit="1" customWidth="1"/>
    <col min="1558" max="1792" width="9.140625" style="1"/>
    <col min="1793" max="1793" width="7.42578125" style="1" bestFit="1" customWidth="1"/>
    <col min="1794" max="1794" width="7.7109375" style="1" bestFit="1" customWidth="1"/>
    <col min="1795" max="1795" width="8.42578125" style="1" customWidth="1"/>
    <col min="1796" max="1801" width="10.7109375" style="1" customWidth="1"/>
    <col min="1802" max="1802" width="6.5703125" style="1" customWidth="1"/>
    <col min="1803" max="1803" width="10.7109375" style="1" customWidth="1"/>
    <col min="1804" max="1804" width="6.140625" style="1" customWidth="1"/>
    <col min="1805" max="1805" width="10.7109375" style="1" customWidth="1"/>
    <col min="1806" max="1806" width="9.28515625" style="1" bestFit="1" customWidth="1"/>
    <col min="1807" max="1808" width="10.7109375" style="1" customWidth="1"/>
    <col min="1809" max="1809" width="10.85546875" style="1" bestFit="1" customWidth="1"/>
    <col min="1810" max="1811" width="0" style="1" hidden="1" customWidth="1"/>
    <col min="1812" max="1812" width="11" style="1" customWidth="1"/>
    <col min="1813" max="1813" width="10.28515625" style="1" bestFit="1" customWidth="1"/>
    <col min="1814" max="2048" width="9.140625" style="1"/>
    <col min="2049" max="2049" width="7.42578125" style="1" bestFit="1" customWidth="1"/>
    <col min="2050" max="2050" width="7.7109375" style="1" bestFit="1" customWidth="1"/>
    <col min="2051" max="2051" width="8.42578125" style="1" customWidth="1"/>
    <col min="2052" max="2057" width="10.7109375" style="1" customWidth="1"/>
    <col min="2058" max="2058" width="6.5703125" style="1" customWidth="1"/>
    <col min="2059" max="2059" width="10.7109375" style="1" customWidth="1"/>
    <col min="2060" max="2060" width="6.140625" style="1" customWidth="1"/>
    <col min="2061" max="2061" width="10.7109375" style="1" customWidth="1"/>
    <col min="2062" max="2062" width="9.28515625" style="1" bestFit="1" customWidth="1"/>
    <col min="2063" max="2064" width="10.7109375" style="1" customWidth="1"/>
    <col min="2065" max="2065" width="10.85546875" style="1" bestFit="1" customWidth="1"/>
    <col min="2066" max="2067" width="0" style="1" hidden="1" customWidth="1"/>
    <col min="2068" max="2068" width="11" style="1" customWidth="1"/>
    <col min="2069" max="2069" width="10.28515625" style="1" bestFit="1" customWidth="1"/>
    <col min="2070" max="2304" width="9.140625" style="1"/>
    <col min="2305" max="2305" width="7.42578125" style="1" bestFit="1" customWidth="1"/>
    <col min="2306" max="2306" width="7.7109375" style="1" bestFit="1" customWidth="1"/>
    <col min="2307" max="2307" width="8.42578125" style="1" customWidth="1"/>
    <col min="2308" max="2313" width="10.7109375" style="1" customWidth="1"/>
    <col min="2314" max="2314" width="6.5703125" style="1" customWidth="1"/>
    <col min="2315" max="2315" width="10.7109375" style="1" customWidth="1"/>
    <col min="2316" max="2316" width="6.140625" style="1" customWidth="1"/>
    <col min="2317" max="2317" width="10.7109375" style="1" customWidth="1"/>
    <col min="2318" max="2318" width="9.28515625" style="1" bestFit="1" customWidth="1"/>
    <col min="2319" max="2320" width="10.7109375" style="1" customWidth="1"/>
    <col min="2321" max="2321" width="10.85546875" style="1" bestFit="1" customWidth="1"/>
    <col min="2322" max="2323" width="0" style="1" hidden="1" customWidth="1"/>
    <col min="2324" max="2324" width="11" style="1" customWidth="1"/>
    <col min="2325" max="2325" width="10.28515625" style="1" bestFit="1" customWidth="1"/>
    <col min="2326" max="2560" width="9.140625" style="1"/>
    <col min="2561" max="2561" width="7.42578125" style="1" bestFit="1" customWidth="1"/>
    <col min="2562" max="2562" width="7.7109375" style="1" bestFit="1" customWidth="1"/>
    <col min="2563" max="2563" width="8.42578125" style="1" customWidth="1"/>
    <col min="2564" max="2569" width="10.7109375" style="1" customWidth="1"/>
    <col min="2570" max="2570" width="6.5703125" style="1" customWidth="1"/>
    <col min="2571" max="2571" width="10.7109375" style="1" customWidth="1"/>
    <col min="2572" max="2572" width="6.140625" style="1" customWidth="1"/>
    <col min="2573" max="2573" width="10.7109375" style="1" customWidth="1"/>
    <col min="2574" max="2574" width="9.28515625" style="1" bestFit="1" customWidth="1"/>
    <col min="2575" max="2576" width="10.7109375" style="1" customWidth="1"/>
    <col min="2577" max="2577" width="10.85546875" style="1" bestFit="1" customWidth="1"/>
    <col min="2578" max="2579" width="0" style="1" hidden="1" customWidth="1"/>
    <col min="2580" max="2580" width="11" style="1" customWidth="1"/>
    <col min="2581" max="2581" width="10.28515625" style="1" bestFit="1" customWidth="1"/>
    <col min="2582" max="2816" width="9.140625" style="1"/>
    <col min="2817" max="2817" width="7.42578125" style="1" bestFit="1" customWidth="1"/>
    <col min="2818" max="2818" width="7.7109375" style="1" bestFit="1" customWidth="1"/>
    <col min="2819" max="2819" width="8.42578125" style="1" customWidth="1"/>
    <col min="2820" max="2825" width="10.7109375" style="1" customWidth="1"/>
    <col min="2826" max="2826" width="6.5703125" style="1" customWidth="1"/>
    <col min="2827" max="2827" width="10.7109375" style="1" customWidth="1"/>
    <col min="2828" max="2828" width="6.140625" style="1" customWidth="1"/>
    <col min="2829" max="2829" width="10.7109375" style="1" customWidth="1"/>
    <col min="2830" max="2830" width="9.28515625" style="1" bestFit="1" customWidth="1"/>
    <col min="2831" max="2832" width="10.7109375" style="1" customWidth="1"/>
    <col min="2833" max="2833" width="10.85546875" style="1" bestFit="1" customWidth="1"/>
    <col min="2834" max="2835" width="0" style="1" hidden="1" customWidth="1"/>
    <col min="2836" max="2836" width="11" style="1" customWidth="1"/>
    <col min="2837" max="2837" width="10.28515625" style="1" bestFit="1" customWidth="1"/>
    <col min="2838" max="3072" width="9.140625" style="1"/>
    <col min="3073" max="3073" width="7.42578125" style="1" bestFit="1" customWidth="1"/>
    <col min="3074" max="3074" width="7.7109375" style="1" bestFit="1" customWidth="1"/>
    <col min="3075" max="3075" width="8.42578125" style="1" customWidth="1"/>
    <col min="3076" max="3081" width="10.7109375" style="1" customWidth="1"/>
    <col min="3082" max="3082" width="6.5703125" style="1" customWidth="1"/>
    <col min="3083" max="3083" width="10.7109375" style="1" customWidth="1"/>
    <col min="3084" max="3084" width="6.140625" style="1" customWidth="1"/>
    <col min="3085" max="3085" width="10.7109375" style="1" customWidth="1"/>
    <col min="3086" max="3086" width="9.28515625" style="1" bestFit="1" customWidth="1"/>
    <col min="3087" max="3088" width="10.7109375" style="1" customWidth="1"/>
    <col min="3089" max="3089" width="10.85546875" style="1" bestFit="1" customWidth="1"/>
    <col min="3090" max="3091" width="0" style="1" hidden="1" customWidth="1"/>
    <col min="3092" max="3092" width="11" style="1" customWidth="1"/>
    <col min="3093" max="3093" width="10.28515625" style="1" bestFit="1" customWidth="1"/>
    <col min="3094" max="3328" width="9.140625" style="1"/>
    <col min="3329" max="3329" width="7.42578125" style="1" bestFit="1" customWidth="1"/>
    <col min="3330" max="3330" width="7.7109375" style="1" bestFit="1" customWidth="1"/>
    <col min="3331" max="3331" width="8.42578125" style="1" customWidth="1"/>
    <col min="3332" max="3337" width="10.7109375" style="1" customWidth="1"/>
    <col min="3338" max="3338" width="6.5703125" style="1" customWidth="1"/>
    <col min="3339" max="3339" width="10.7109375" style="1" customWidth="1"/>
    <col min="3340" max="3340" width="6.140625" style="1" customWidth="1"/>
    <col min="3341" max="3341" width="10.7109375" style="1" customWidth="1"/>
    <col min="3342" max="3342" width="9.28515625" style="1" bestFit="1" customWidth="1"/>
    <col min="3343" max="3344" width="10.7109375" style="1" customWidth="1"/>
    <col min="3345" max="3345" width="10.85546875" style="1" bestFit="1" customWidth="1"/>
    <col min="3346" max="3347" width="0" style="1" hidden="1" customWidth="1"/>
    <col min="3348" max="3348" width="11" style="1" customWidth="1"/>
    <col min="3349" max="3349" width="10.28515625" style="1" bestFit="1" customWidth="1"/>
    <col min="3350" max="3584" width="9.140625" style="1"/>
    <col min="3585" max="3585" width="7.42578125" style="1" bestFit="1" customWidth="1"/>
    <col min="3586" max="3586" width="7.7109375" style="1" bestFit="1" customWidth="1"/>
    <col min="3587" max="3587" width="8.42578125" style="1" customWidth="1"/>
    <col min="3588" max="3593" width="10.7109375" style="1" customWidth="1"/>
    <col min="3594" max="3594" width="6.5703125" style="1" customWidth="1"/>
    <col min="3595" max="3595" width="10.7109375" style="1" customWidth="1"/>
    <col min="3596" max="3596" width="6.140625" style="1" customWidth="1"/>
    <col min="3597" max="3597" width="10.7109375" style="1" customWidth="1"/>
    <col min="3598" max="3598" width="9.28515625" style="1" bestFit="1" customWidth="1"/>
    <col min="3599" max="3600" width="10.7109375" style="1" customWidth="1"/>
    <col min="3601" max="3601" width="10.85546875" style="1" bestFit="1" customWidth="1"/>
    <col min="3602" max="3603" width="0" style="1" hidden="1" customWidth="1"/>
    <col min="3604" max="3604" width="11" style="1" customWidth="1"/>
    <col min="3605" max="3605" width="10.28515625" style="1" bestFit="1" customWidth="1"/>
    <col min="3606" max="3840" width="9.140625" style="1"/>
    <col min="3841" max="3841" width="7.42578125" style="1" bestFit="1" customWidth="1"/>
    <col min="3842" max="3842" width="7.7109375" style="1" bestFit="1" customWidth="1"/>
    <col min="3843" max="3843" width="8.42578125" style="1" customWidth="1"/>
    <col min="3844" max="3849" width="10.7109375" style="1" customWidth="1"/>
    <col min="3850" max="3850" width="6.5703125" style="1" customWidth="1"/>
    <col min="3851" max="3851" width="10.7109375" style="1" customWidth="1"/>
    <col min="3852" max="3852" width="6.140625" style="1" customWidth="1"/>
    <col min="3853" max="3853" width="10.7109375" style="1" customWidth="1"/>
    <col min="3854" max="3854" width="9.28515625" style="1" bestFit="1" customWidth="1"/>
    <col min="3855" max="3856" width="10.7109375" style="1" customWidth="1"/>
    <col min="3857" max="3857" width="10.85546875" style="1" bestFit="1" customWidth="1"/>
    <col min="3858" max="3859" width="0" style="1" hidden="1" customWidth="1"/>
    <col min="3860" max="3860" width="11" style="1" customWidth="1"/>
    <col min="3861" max="3861" width="10.28515625" style="1" bestFit="1" customWidth="1"/>
    <col min="3862" max="4096" width="9.140625" style="1"/>
    <col min="4097" max="4097" width="7.42578125" style="1" bestFit="1" customWidth="1"/>
    <col min="4098" max="4098" width="7.7109375" style="1" bestFit="1" customWidth="1"/>
    <col min="4099" max="4099" width="8.42578125" style="1" customWidth="1"/>
    <col min="4100" max="4105" width="10.7109375" style="1" customWidth="1"/>
    <col min="4106" max="4106" width="6.5703125" style="1" customWidth="1"/>
    <col min="4107" max="4107" width="10.7109375" style="1" customWidth="1"/>
    <col min="4108" max="4108" width="6.140625" style="1" customWidth="1"/>
    <col min="4109" max="4109" width="10.7109375" style="1" customWidth="1"/>
    <col min="4110" max="4110" width="9.28515625" style="1" bestFit="1" customWidth="1"/>
    <col min="4111" max="4112" width="10.7109375" style="1" customWidth="1"/>
    <col min="4113" max="4113" width="10.85546875" style="1" bestFit="1" customWidth="1"/>
    <col min="4114" max="4115" width="0" style="1" hidden="1" customWidth="1"/>
    <col min="4116" max="4116" width="11" style="1" customWidth="1"/>
    <col min="4117" max="4117" width="10.28515625" style="1" bestFit="1" customWidth="1"/>
    <col min="4118" max="4352" width="9.140625" style="1"/>
    <col min="4353" max="4353" width="7.42578125" style="1" bestFit="1" customWidth="1"/>
    <col min="4354" max="4354" width="7.7109375" style="1" bestFit="1" customWidth="1"/>
    <col min="4355" max="4355" width="8.42578125" style="1" customWidth="1"/>
    <col min="4356" max="4361" width="10.7109375" style="1" customWidth="1"/>
    <col min="4362" max="4362" width="6.5703125" style="1" customWidth="1"/>
    <col min="4363" max="4363" width="10.7109375" style="1" customWidth="1"/>
    <col min="4364" max="4364" width="6.140625" style="1" customWidth="1"/>
    <col min="4365" max="4365" width="10.7109375" style="1" customWidth="1"/>
    <col min="4366" max="4366" width="9.28515625" style="1" bestFit="1" customWidth="1"/>
    <col min="4367" max="4368" width="10.7109375" style="1" customWidth="1"/>
    <col min="4369" max="4369" width="10.85546875" style="1" bestFit="1" customWidth="1"/>
    <col min="4370" max="4371" width="0" style="1" hidden="1" customWidth="1"/>
    <col min="4372" max="4372" width="11" style="1" customWidth="1"/>
    <col min="4373" max="4373" width="10.28515625" style="1" bestFit="1" customWidth="1"/>
    <col min="4374" max="4608" width="9.140625" style="1"/>
    <col min="4609" max="4609" width="7.42578125" style="1" bestFit="1" customWidth="1"/>
    <col min="4610" max="4610" width="7.7109375" style="1" bestFit="1" customWidth="1"/>
    <col min="4611" max="4611" width="8.42578125" style="1" customWidth="1"/>
    <col min="4612" max="4617" width="10.7109375" style="1" customWidth="1"/>
    <col min="4618" max="4618" width="6.5703125" style="1" customWidth="1"/>
    <col min="4619" max="4619" width="10.7109375" style="1" customWidth="1"/>
    <col min="4620" max="4620" width="6.140625" style="1" customWidth="1"/>
    <col min="4621" max="4621" width="10.7109375" style="1" customWidth="1"/>
    <col min="4622" max="4622" width="9.28515625" style="1" bestFit="1" customWidth="1"/>
    <col min="4623" max="4624" width="10.7109375" style="1" customWidth="1"/>
    <col min="4625" max="4625" width="10.85546875" style="1" bestFit="1" customWidth="1"/>
    <col min="4626" max="4627" width="0" style="1" hidden="1" customWidth="1"/>
    <col min="4628" max="4628" width="11" style="1" customWidth="1"/>
    <col min="4629" max="4629" width="10.28515625" style="1" bestFit="1" customWidth="1"/>
    <col min="4630" max="4864" width="9.140625" style="1"/>
    <col min="4865" max="4865" width="7.42578125" style="1" bestFit="1" customWidth="1"/>
    <col min="4866" max="4866" width="7.7109375" style="1" bestFit="1" customWidth="1"/>
    <col min="4867" max="4867" width="8.42578125" style="1" customWidth="1"/>
    <col min="4868" max="4873" width="10.7109375" style="1" customWidth="1"/>
    <col min="4874" max="4874" width="6.5703125" style="1" customWidth="1"/>
    <col min="4875" max="4875" width="10.7109375" style="1" customWidth="1"/>
    <col min="4876" max="4876" width="6.140625" style="1" customWidth="1"/>
    <col min="4877" max="4877" width="10.7109375" style="1" customWidth="1"/>
    <col min="4878" max="4878" width="9.28515625" style="1" bestFit="1" customWidth="1"/>
    <col min="4879" max="4880" width="10.7109375" style="1" customWidth="1"/>
    <col min="4881" max="4881" width="10.85546875" style="1" bestFit="1" customWidth="1"/>
    <col min="4882" max="4883" width="0" style="1" hidden="1" customWidth="1"/>
    <col min="4884" max="4884" width="11" style="1" customWidth="1"/>
    <col min="4885" max="4885" width="10.28515625" style="1" bestFit="1" customWidth="1"/>
    <col min="4886" max="5120" width="9.140625" style="1"/>
    <col min="5121" max="5121" width="7.42578125" style="1" bestFit="1" customWidth="1"/>
    <col min="5122" max="5122" width="7.7109375" style="1" bestFit="1" customWidth="1"/>
    <col min="5123" max="5123" width="8.42578125" style="1" customWidth="1"/>
    <col min="5124" max="5129" width="10.7109375" style="1" customWidth="1"/>
    <col min="5130" max="5130" width="6.5703125" style="1" customWidth="1"/>
    <col min="5131" max="5131" width="10.7109375" style="1" customWidth="1"/>
    <col min="5132" max="5132" width="6.140625" style="1" customWidth="1"/>
    <col min="5133" max="5133" width="10.7109375" style="1" customWidth="1"/>
    <col min="5134" max="5134" width="9.28515625" style="1" bestFit="1" customWidth="1"/>
    <col min="5135" max="5136" width="10.7109375" style="1" customWidth="1"/>
    <col min="5137" max="5137" width="10.85546875" style="1" bestFit="1" customWidth="1"/>
    <col min="5138" max="5139" width="0" style="1" hidden="1" customWidth="1"/>
    <col min="5140" max="5140" width="11" style="1" customWidth="1"/>
    <col min="5141" max="5141" width="10.28515625" style="1" bestFit="1" customWidth="1"/>
    <col min="5142" max="5376" width="9.140625" style="1"/>
    <col min="5377" max="5377" width="7.42578125" style="1" bestFit="1" customWidth="1"/>
    <col min="5378" max="5378" width="7.7109375" style="1" bestFit="1" customWidth="1"/>
    <col min="5379" max="5379" width="8.42578125" style="1" customWidth="1"/>
    <col min="5380" max="5385" width="10.7109375" style="1" customWidth="1"/>
    <col min="5386" max="5386" width="6.5703125" style="1" customWidth="1"/>
    <col min="5387" max="5387" width="10.7109375" style="1" customWidth="1"/>
    <col min="5388" max="5388" width="6.140625" style="1" customWidth="1"/>
    <col min="5389" max="5389" width="10.7109375" style="1" customWidth="1"/>
    <col min="5390" max="5390" width="9.28515625" style="1" bestFit="1" customWidth="1"/>
    <col min="5391" max="5392" width="10.7109375" style="1" customWidth="1"/>
    <col min="5393" max="5393" width="10.85546875" style="1" bestFit="1" customWidth="1"/>
    <col min="5394" max="5395" width="0" style="1" hidden="1" customWidth="1"/>
    <col min="5396" max="5396" width="11" style="1" customWidth="1"/>
    <col min="5397" max="5397" width="10.28515625" style="1" bestFit="1" customWidth="1"/>
    <col min="5398" max="5632" width="9.140625" style="1"/>
    <col min="5633" max="5633" width="7.42578125" style="1" bestFit="1" customWidth="1"/>
    <col min="5634" max="5634" width="7.7109375" style="1" bestFit="1" customWidth="1"/>
    <col min="5635" max="5635" width="8.42578125" style="1" customWidth="1"/>
    <col min="5636" max="5641" width="10.7109375" style="1" customWidth="1"/>
    <col min="5642" max="5642" width="6.5703125" style="1" customWidth="1"/>
    <col min="5643" max="5643" width="10.7109375" style="1" customWidth="1"/>
    <col min="5644" max="5644" width="6.140625" style="1" customWidth="1"/>
    <col min="5645" max="5645" width="10.7109375" style="1" customWidth="1"/>
    <col min="5646" max="5646" width="9.28515625" style="1" bestFit="1" customWidth="1"/>
    <col min="5647" max="5648" width="10.7109375" style="1" customWidth="1"/>
    <col min="5649" max="5649" width="10.85546875" style="1" bestFit="1" customWidth="1"/>
    <col min="5650" max="5651" width="0" style="1" hidden="1" customWidth="1"/>
    <col min="5652" max="5652" width="11" style="1" customWidth="1"/>
    <col min="5653" max="5653" width="10.28515625" style="1" bestFit="1" customWidth="1"/>
    <col min="5654" max="5888" width="9.140625" style="1"/>
    <col min="5889" max="5889" width="7.42578125" style="1" bestFit="1" customWidth="1"/>
    <col min="5890" max="5890" width="7.7109375" style="1" bestFit="1" customWidth="1"/>
    <col min="5891" max="5891" width="8.42578125" style="1" customWidth="1"/>
    <col min="5892" max="5897" width="10.7109375" style="1" customWidth="1"/>
    <col min="5898" max="5898" width="6.5703125" style="1" customWidth="1"/>
    <col min="5899" max="5899" width="10.7109375" style="1" customWidth="1"/>
    <col min="5900" max="5900" width="6.140625" style="1" customWidth="1"/>
    <col min="5901" max="5901" width="10.7109375" style="1" customWidth="1"/>
    <col min="5902" max="5902" width="9.28515625" style="1" bestFit="1" customWidth="1"/>
    <col min="5903" max="5904" width="10.7109375" style="1" customWidth="1"/>
    <col min="5905" max="5905" width="10.85546875" style="1" bestFit="1" customWidth="1"/>
    <col min="5906" max="5907" width="0" style="1" hidden="1" customWidth="1"/>
    <col min="5908" max="5908" width="11" style="1" customWidth="1"/>
    <col min="5909" max="5909" width="10.28515625" style="1" bestFit="1" customWidth="1"/>
    <col min="5910" max="6144" width="9.140625" style="1"/>
    <col min="6145" max="6145" width="7.42578125" style="1" bestFit="1" customWidth="1"/>
    <col min="6146" max="6146" width="7.7109375" style="1" bestFit="1" customWidth="1"/>
    <col min="6147" max="6147" width="8.42578125" style="1" customWidth="1"/>
    <col min="6148" max="6153" width="10.7109375" style="1" customWidth="1"/>
    <col min="6154" max="6154" width="6.5703125" style="1" customWidth="1"/>
    <col min="6155" max="6155" width="10.7109375" style="1" customWidth="1"/>
    <col min="6156" max="6156" width="6.140625" style="1" customWidth="1"/>
    <col min="6157" max="6157" width="10.7109375" style="1" customWidth="1"/>
    <col min="6158" max="6158" width="9.28515625" style="1" bestFit="1" customWidth="1"/>
    <col min="6159" max="6160" width="10.7109375" style="1" customWidth="1"/>
    <col min="6161" max="6161" width="10.85546875" style="1" bestFit="1" customWidth="1"/>
    <col min="6162" max="6163" width="0" style="1" hidden="1" customWidth="1"/>
    <col min="6164" max="6164" width="11" style="1" customWidth="1"/>
    <col min="6165" max="6165" width="10.28515625" style="1" bestFit="1" customWidth="1"/>
    <col min="6166" max="6400" width="9.140625" style="1"/>
    <col min="6401" max="6401" width="7.42578125" style="1" bestFit="1" customWidth="1"/>
    <col min="6402" max="6402" width="7.7109375" style="1" bestFit="1" customWidth="1"/>
    <col min="6403" max="6403" width="8.42578125" style="1" customWidth="1"/>
    <col min="6404" max="6409" width="10.7109375" style="1" customWidth="1"/>
    <col min="6410" max="6410" width="6.5703125" style="1" customWidth="1"/>
    <col min="6411" max="6411" width="10.7109375" style="1" customWidth="1"/>
    <col min="6412" max="6412" width="6.140625" style="1" customWidth="1"/>
    <col min="6413" max="6413" width="10.7109375" style="1" customWidth="1"/>
    <col min="6414" max="6414" width="9.28515625" style="1" bestFit="1" customWidth="1"/>
    <col min="6415" max="6416" width="10.7109375" style="1" customWidth="1"/>
    <col min="6417" max="6417" width="10.85546875" style="1" bestFit="1" customWidth="1"/>
    <col min="6418" max="6419" width="0" style="1" hidden="1" customWidth="1"/>
    <col min="6420" max="6420" width="11" style="1" customWidth="1"/>
    <col min="6421" max="6421" width="10.28515625" style="1" bestFit="1" customWidth="1"/>
    <col min="6422" max="6656" width="9.140625" style="1"/>
    <col min="6657" max="6657" width="7.42578125" style="1" bestFit="1" customWidth="1"/>
    <col min="6658" max="6658" width="7.7109375" style="1" bestFit="1" customWidth="1"/>
    <col min="6659" max="6659" width="8.42578125" style="1" customWidth="1"/>
    <col min="6660" max="6665" width="10.7109375" style="1" customWidth="1"/>
    <col min="6666" max="6666" width="6.5703125" style="1" customWidth="1"/>
    <col min="6667" max="6667" width="10.7109375" style="1" customWidth="1"/>
    <col min="6668" max="6668" width="6.140625" style="1" customWidth="1"/>
    <col min="6669" max="6669" width="10.7109375" style="1" customWidth="1"/>
    <col min="6670" max="6670" width="9.28515625" style="1" bestFit="1" customWidth="1"/>
    <col min="6671" max="6672" width="10.7109375" style="1" customWidth="1"/>
    <col min="6673" max="6673" width="10.85546875" style="1" bestFit="1" customWidth="1"/>
    <col min="6674" max="6675" width="0" style="1" hidden="1" customWidth="1"/>
    <col min="6676" max="6676" width="11" style="1" customWidth="1"/>
    <col min="6677" max="6677" width="10.28515625" style="1" bestFit="1" customWidth="1"/>
    <col min="6678" max="6912" width="9.140625" style="1"/>
    <col min="6913" max="6913" width="7.42578125" style="1" bestFit="1" customWidth="1"/>
    <col min="6914" max="6914" width="7.7109375" style="1" bestFit="1" customWidth="1"/>
    <col min="6915" max="6915" width="8.42578125" style="1" customWidth="1"/>
    <col min="6916" max="6921" width="10.7109375" style="1" customWidth="1"/>
    <col min="6922" max="6922" width="6.5703125" style="1" customWidth="1"/>
    <col min="6923" max="6923" width="10.7109375" style="1" customWidth="1"/>
    <col min="6924" max="6924" width="6.140625" style="1" customWidth="1"/>
    <col min="6925" max="6925" width="10.7109375" style="1" customWidth="1"/>
    <col min="6926" max="6926" width="9.28515625" style="1" bestFit="1" customWidth="1"/>
    <col min="6927" max="6928" width="10.7109375" style="1" customWidth="1"/>
    <col min="6929" max="6929" width="10.85546875" style="1" bestFit="1" customWidth="1"/>
    <col min="6930" max="6931" width="0" style="1" hidden="1" customWidth="1"/>
    <col min="6932" max="6932" width="11" style="1" customWidth="1"/>
    <col min="6933" max="6933" width="10.28515625" style="1" bestFit="1" customWidth="1"/>
    <col min="6934" max="7168" width="9.140625" style="1"/>
    <col min="7169" max="7169" width="7.42578125" style="1" bestFit="1" customWidth="1"/>
    <col min="7170" max="7170" width="7.7109375" style="1" bestFit="1" customWidth="1"/>
    <col min="7171" max="7171" width="8.42578125" style="1" customWidth="1"/>
    <col min="7172" max="7177" width="10.7109375" style="1" customWidth="1"/>
    <col min="7178" max="7178" width="6.5703125" style="1" customWidth="1"/>
    <col min="7179" max="7179" width="10.7109375" style="1" customWidth="1"/>
    <col min="7180" max="7180" width="6.140625" style="1" customWidth="1"/>
    <col min="7181" max="7181" width="10.7109375" style="1" customWidth="1"/>
    <col min="7182" max="7182" width="9.28515625" style="1" bestFit="1" customWidth="1"/>
    <col min="7183" max="7184" width="10.7109375" style="1" customWidth="1"/>
    <col min="7185" max="7185" width="10.85546875" style="1" bestFit="1" customWidth="1"/>
    <col min="7186" max="7187" width="0" style="1" hidden="1" customWidth="1"/>
    <col min="7188" max="7188" width="11" style="1" customWidth="1"/>
    <col min="7189" max="7189" width="10.28515625" style="1" bestFit="1" customWidth="1"/>
    <col min="7190" max="7424" width="9.140625" style="1"/>
    <col min="7425" max="7425" width="7.42578125" style="1" bestFit="1" customWidth="1"/>
    <col min="7426" max="7426" width="7.7109375" style="1" bestFit="1" customWidth="1"/>
    <col min="7427" max="7427" width="8.42578125" style="1" customWidth="1"/>
    <col min="7428" max="7433" width="10.7109375" style="1" customWidth="1"/>
    <col min="7434" max="7434" width="6.5703125" style="1" customWidth="1"/>
    <col min="7435" max="7435" width="10.7109375" style="1" customWidth="1"/>
    <col min="7436" max="7436" width="6.140625" style="1" customWidth="1"/>
    <col min="7437" max="7437" width="10.7109375" style="1" customWidth="1"/>
    <col min="7438" max="7438" width="9.28515625" style="1" bestFit="1" customWidth="1"/>
    <col min="7439" max="7440" width="10.7109375" style="1" customWidth="1"/>
    <col min="7441" max="7441" width="10.85546875" style="1" bestFit="1" customWidth="1"/>
    <col min="7442" max="7443" width="0" style="1" hidden="1" customWidth="1"/>
    <col min="7444" max="7444" width="11" style="1" customWidth="1"/>
    <col min="7445" max="7445" width="10.28515625" style="1" bestFit="1" customWidth="1"/>
    <col min="7446" max="7680" width="9.140625" style="1"/>
    <col min="7681" max="7681" width="7.42578125" style="1" bestFit="1" customWidth="1"/>
    <col min="7682" max="7682" width="7.7109375" style="1" bestFit="1" customWidth="1"/>
    <col min="7683" max="7683" width="8.42578125" style="1" customWidth="1"/>
    <col min="7684" max="7689" width="10.7109375" style="1" customWidth="1"/>
    <col min="7690" max="7690" width="6.5703125" style="1" customWidth="1"/>
    <col min="7691" max="7691" width="10.7109375" style="1" customWidth="1"/>
    <col min="7692" max="7692" width="6.140625" style="1" customWidth="1"/>
    <col min="7693" max="7693" width="10.7109375" style="1" customWidth="1"/>
    <col min="7694" max="7694" width="9.28515625" style="1" bestFit="1" customWidth="1"/>
    <col min="7695" max="7696" width="10.7109375" style="1" customWidth="1"/>
    <col min="7697" max="7697" width="10.85546875" style="1" bestFit="1" customWidth="1"/>
    <col min="7698" max="7699" width="0" style="1" hidden="1" customWidth="1"/>
    <col min="7700" max="7700" width="11" style="1" customWidth="1"/>
    <col min="7701" max="7701" width="10.28515625" style="1" bestFit="1" customWidth="1"/>
    <col min="7702" max="7936" width="9.140625" style="1"/>
    <col min="7937" max="7937" width="7.42578125" style="1" bestFit="1" customWidth="1"/>
    <col min="7938" max="7938" width="7.7109375" style="1" bestFit="1" customWidth="1"/>
    <col min="7939" max="7939" width="8.42578125" style="1" customWidth="1"/>
    <col min="7940" max="7945" width="10.7109375" style="1" customWidth="1"/>
    <col min="7946" max="7946" width="6.5703125" style="1" customWidth="1"/>
    <col min="7947" max="7947" width="10.7109375" style="1" customWidth="1"/>
    <col min="7948" max="7948" width="6.140625" style="1" customWidth="1"/>
    <col min="7949" max="7949" width="10.7109375" style="1" customWidth="1"/>
    <col min="7950" max="7950" width="9.28515625" style="1" bestFit="1" customWidth="1"/>
    <col min="7951" max="7952" width="10.7109375" style="1" customWidth="1"/>
    <col min="7953" max="7953" width="10.85546875" style="1" bestFit="1" customWidth="1"/>
    <col min="7954" max="7955" width="0" style="1" hidden="1" customWidth="1"/>
    <col min="7956" max="7956" width="11" style="1" customWidth="1"/>
    <col min="7957" max="7957" width="10.28515625" style="1" bestFit="1" customWidth="1"/>
    <col min="7958" max="8192" width="9.140625" style="1"/>
    <col min="8193" max="8193" width="7.42578125" style="1" bestFit="1" customWidth="1"/>
    <col min="8194" max="8194" width="7.7109375" style="1" bestFit="1" customWidth="1"/>
    <col min="8195" max="8195" width="8.42578125" style="1" customWidth="1"/>
    <col min="8196" max="8201" width="10.7109375" style="1" customWidth="1"/>
    <col min="8202" max="8202" width="6.5703125" style="1" customWidth="1"/>
    <col min="8203" max="8203" width="10.7109375" style="1" customWidth="1"/>
    <col min="8204" max="8204" width="6.140625" style="1" customWidth="1"/>
    <col min="8205" max="8205" width="10.7109375" style="1" customWidth="1"/>
    <col min="8206" max="8206" width="9.28515625" style="1" bestFit="1" customWidth="1"/>
    <col min="8207" max="8208" width="10.7109375" style="1" customWidth="1"/>
    <col min="8209" max="8209" width="10.85546875" style="1" bestFit="1" customWidth="1"/>
    <col min="8210" max="8211" width="0" style="1" hidden="1" customWidth="1"/>
    <col min="8212" max="8212" width="11" style="1" customWidth="1"/>
    <col min="8213" max="8213" width="10.28515625" style="1" bestFit="1" customWidth="1"/>
    <col min="8214" max="8448" width="9.140625" style="1"/>
    <col min="8449" max="8449" width="7.42578125" style="1" bestFit="1" customWidth="1"/>
    <col min="8450" max="8450" width="7.7109375" style="1" bestFit="1" customWidth="1"/>
    <col min="8451" max="8451" width="8.42578125" style="1" customWidth="1"/>
    <col min="8452" max="8457" width="10.7109375" style="1" customWidth="1"/>
    <col min="8458" max="8458" width="6.5703125" style="1" customWidth="1"/>
    <col min="8459" max="8459" width="10.7109375" style="1" customWidth="1"/>
    <col min="8460" max="8460" width="6.140625" style="1" customWidth="1"/>
    <col min="8461" max="8461" width="10.7109375" style="1" customWidth="1"/>
    <col min="8462" max="8462" width="9.28515625" style="1" bestFit="1" customWidth="1"/>
    <col min="8463" max="8464" width="10.7109375" style="1" customWidth="1"/>
    <col min="8465" max="8465" width="10.85546875" style="1" bestFit="1" customWidth="1"/>
    <col min="8466" max="8467" width="0" style="1" hidden="1" customWidth="1"/>
    <col min="8468" max="8468" width="11" style="1" customWidth="1"/>
    <col min="8469" max="8469" width="10.28515625" style="1" bestFit="1" customWidth="1"/>
    <col min="8470" max="8704" width="9.140625" style="1"/>
    <col min="8705" max="8705" width="7.42578125" style="1" bestFit="1" customWidth="1"/>
    <col min="8706" max="8706" width="7.7109375" style="1" bestFit="1" customWidth="1"/>
    <col min="8707" max="8707" width="8.42578125" style="1" customWidth="1"/>
    <col min="8708" max="8713" width="10.7109375" style="1" customWidth="1"/>
    <col min="8714" max="8714" width="6.5703125" style="1" customWidth="1"/>
    <col min="8715" max="8715" width="10.7109375" style="1" customWidth="1"/>
    <col min="8716" max="8716" width="6.140625" style="1" customWidth="1"/>
    <col min="8717" max="8717" width="10.7109375" style="1" customWidth="1"/>
    <col min="8718" max="8718" width="9.28515625" style="1" bestFit="1" customWidth="1"/>
    <col min="8719" max="8720" width="10.7109375" style="1" customWidth="1"/>
    <col min="8721" max="8721" width="10.85546875" style="1" bestFit="1" customWidth="1"/>
    <col min="8722" max="8723" width="0" style="1" hidden="1" customWidth="1"/>
    <col min="8724" max="8724" width="11" style="1" customWidth="1"/>
    <col min="8725" max="8725" width="10.28515625" style="1" bestFit="1" customWidth="1"/>
    <col min="8726" max="8960" width="9.140625" style="1"/>
    <col min="8961" max="8961" width="7.42578125" style="1" bestFit="1" customWidth="1"/>
    <col min="8962" max="8962" width="7.7109375" style="1" bestFit="1" customWidth="1"/>
    <col min="8963" max="8963" width="8.42578125" style="1" customWidth="1"/>
    <col min="8964" max="8969" width="10.7109375" style="1" customWidth="1"/>
    <col min="8970" max="8970" width="6.5703125" style="1" customWidth="1"/>
    <col min="8971" max="8971" width="10.7109375" style="1" customWidth="1"/>
    <col min="8972" max="8972" width="6.140625" style="1" customWidth="1"/>
    <col min="8973" max="8973" width="10.7109375" style="1" customWidth="1"/>
    <col min="8974" max="8974" width="9.28515625" style="1" bestFit="1" customWidth="1"/>
    <col min="8975" max="8976" width="10.7109375" style="1" customWidth="1"/>
    <col min="8977" max="8977" width="10.85546875" style="1" bestFit="1" customWidth="1"/>
    <col min="8978" max="8979" width="0" style="1" hidden="1" customWidth="1"/>
    <col min="8980" max="8980" width="11" style="1" customWidth="1"/>
    <col min="8981" max="8981" width="10.28515625" style="1" bestFit="1" customWidth="1"/>
    <col min="8982" max="9216" width="9.140625" style="1"/>
    <col min="9217" max="9217" width="7.42578125" style="1" bestFit="1" customWidth="1"/>
    <col min="9218" max="9218" width="7.7109375" style="1" bestFit="1" customWidth="1"/>
    <col min="9219" max="9219" width="8.42578125" style="1" customWidth="1"/>
    <col min="9220" max="9225" width="10.7109375" style="1" customWidth="1"/>
    <col min="9226" max="9226" width="6.5703125" style="1" customWidth="1"/>
    <col min="9227" max="9227" width="10.7109375" style="1" customWidth="1"/>
    <col min="9228" max="9228" width="6.140625" style="1" customWidth="1"/>
    <col min="9229" max="9229" width="10.7109375" style="1" customWidth="1"/>
    <col min="9230" max="9230" width="9.28515625" style="1" bestFit="1" customWidth="1"/>
    <col min="9231" max="9232" width="10.7109375" style="1" customWidth="1"/>
    <col min="9233" max="9233" width="10.85546875" style="1" bestFit="1" customWidth="1"/>
    <col min="9234" max="9235" width="0" style="1" hidden="1" customWidth="1"/>
    <col min="9236" max="9236" width="11" style="1" customWidth="1"/>
    <col min="9237" max="9237" width="10.28515625" style="1" bestFit="1" customWidth="1"/>
    <col min="9238" max="9472" width="9.140625" style="1"/>
    <col min="9473" max="9473" width="7.42578125" style="1" bestFit="1" customWidth="1"/>
    <col min="9474" max="9474" width="7.7109375" style="1" bestFit="1" customWidth="1"/>
    <col min="9475" max="9475" width="8.42578125" style="1" customWidth="1"/>
    <col min="9476" max="9481" width="10.7109375" style="1" customWidth="1"/>
    <col min="9482" max="9482" width="6.5703125" style="1" customWidth="1"/>
    <col min="9483" max="9483" width="10.7109375" style="1" customWidth="1"/>
    <col min="9484" max="9484" width="6.140625" style="1" customWidth="1"/>
    <col min="9485" max="9485" width="10.7109375" style="1" customWidth="1"/>
    <col min="9486" max="9486" width="9.28515625" style="1" bestFit="1" customWidth="1"/>
    <col min="9487" max="9488" width="10.7109375" style="1" customWidth="1"/>
    <col min="9489" max="9489" width="10.85546875" style="1" bestFit="1" customWidth="1"/>
    <col min="9490" max="9491" width="0" style="1" hidden="1" customWidth="1"/>
    <col min="9492" max="9492" width="11" style="1" customWidth="1"/>
    <col min="9493" max="9493" width="10.28515625" style="1" bestFit="1" customWidth="1"/>
    <col min="9494" max="9728" width="9.140625" style="1"/>
    <col min="9729" max="9729" width="7.42578125" style="1" bestFit="1" customWidth="1"/>
    <col min="9730" max="9730" width="7.7109375" style="1" bestFit="1" customWidth="1"/>
    <col min="9731" max="9731" width="8.42578125" style="1" customWidth="1"/>
    <col min="9732" max="9737" width="10.7109375" style="1" customWidth="1"/>
    <col min="9738" max="9738" width="6.5703125" style="1" customWidth="1"/>
    <col min="9739" max="9739" width="10.7109375" style="1" customWidth="1"/>
    <col min="9740" max="9740" width="6.140625" style="1" customWidth="1"/>
    <col min="9741" max="9741" width="10.7109375" style="1" customWidth="1"/>
    <col min="9742" max="9742" width="9.28515625" style="1" bestFit="1" customWidth="1"/>
    <col min="9743" max="9744" width="10.7109375" style="1" customWidth="1"/>
    <col min="9745" max="9745" width="10.85546875" style="1" bestFit="1" customWidth="1"/>
    <col min="9746" max="9747" width="0" style="1" hidden="1" customWidth="1"/>
    <col min="9748" max="9748" width="11" style="1" customWidth="1"/>
    <col min="9749" max="9749" width="10.28515625" style="1" bestFit="1" customWidth="1"/>
    <col min="9750" max="9984" width="9.140625" style="1"/>
    <col min="9985" max="9985" width="7.42578125" style="1" bestFit="1" customWidth="1"/>
    <col min="9986" max="9986" width="7.7109375" style="1" bestFit="1" customWidth="1"/>
    <col min="9987" max="9987" width="8.42578125" style="1" customWidth="1"/>
    <col min="9988" max="9993" width="10.7109375" style="1" customWidth="1"/>
    <col min="9994" max="9994" width="6.5703125" style="1" customWidth="1"/>
    <col min="9995" max="9995" width="10.7109375" style="1" customWidth="1"/>
    <col min="9996" max="9996" width="6.140625" style="1" customWidth="1"/>
    <col min="9997" max="9997" width="10.7109375" style="1" customWidth="1"/>
    <col min="9998" max="9998" width="9.28515625" style="1" bestFit="1" customWidth="1"/>
    <col min="9999" max="10000" width="10.7109375" style="1" customWidth="1"/>
    <col min="10001" max="10001" width="10.85546875" style="1" bestFit="1" customWidth="1"/>
    <col min="10002" max="10003" width="0" style="1" hidden="1" customWidth="1"/>
    <col min="10004" max="10004" width="11" style="1" customWidth="1"/>
    <col min="10005" max="10005" width="10.28515625" style="1" bestFit="1" customWidth="1"/>
    <col min="10006" max="10240" width="9.140625" style="1"/>
    <col min="10241" max="10241" width="7.42578125" style="1" bestFit="1" customWidth="1"/>
    <col min="10242" max="10242" width="7.7109375" style="1" bestFit="1" customWidth="1"/>
    <col min="10243" max="10243" width="8.42578125" style="1" customWidth="1"/>
    <col min="10244" max="10249" width="10.7109375" style="1" customWidth="1"/>
    <col min="10250" max="10250" width="6.5703125" style="1" customWidth="1"/>
    <col min="10251" max="10251" width="10.7109375" style="1" customWidth="1"/>
    <col min="10252" max="10252" width="6.140625" style="1" customWidth="1"/>
    <col min="10253" max="10253" width="10.7109375" style="1" customWidth="1"/>
    <col min="10254" max="10254" width="9.28515625" style="1" bestFit="1" customWidth="1"/>
    <col min="10255" max="10256" width="10.7109375" style="1" customWidth="1"/>
    <col min="10257" max="10257" width="10.85546875" style="1" bestFit="1" customWidth="1"/>
    <col min="10258" max="10259" width="0" style="1" hidden="1" customWidth="1"/>
    <col min="10260" max="10260" width="11" style="1" customWidth="1"/>
    <col min="10261" max="10261" width="10.28515625" style="1" bestFit="1" customWidth="1"/>
    <col min="10262" max="10496" width="9.140625" style="1"/>
    <col min="10497" max="10497" width="7.42578125" style="1" bestFit="1" customWidth="1"/>
    <col min="10498" max="10498" width="7.7109375" style="1" bestFit="1" customWidth="1"/>
    <col min="10499" max="10499" width="8.42578125" style="1" customWidth="1"/>
    <col min="10500" max="10505" width="10.7109375" style="1" customWidth="1"/>
    <col min="10506" max="10506" width="6.5703125" style="1" customWidth="1"/>
    <col min="10507" max="10507" width="10.7109375" style="1" customWidth="1"/>
    <col min="10508" max="10508" width="6.140625" style="1" customWidth="1"/>
    <col min="10509" max="10509" width="10.7109375" style="1" customWidth="1"/>
    <col min="10510" max="10510" width="9.28515625" style="1" bestFit="1" customWidth="1"/>
    <col min="10511" max="10512" width="10.7109375" style="1" customWidth="1"/>
    <col min="10513" max="10513" width="10.85546875" style="1" bestFit="1" customWidth="1"/>
    <col min="10514" max="10515" width="0" style="1" hidden="1" customWidth="1"/>
    <col min="10516" max="10516" width="11" style="1" customWidth="1"/>
    <col min="10517" max="10517" width="10.28515625" style="1" bestFit="1" customWidth="1"/>
    <col min="10518" max="10752" width="9.140625" style="1"/>
    <col min="10753" max="10753" width="7.42578125" style="1" bestFit="1" customWidth="1"/>
    <col min="10754" max="10754" width="7.7109375" style="1" bestFit="1" customWidth="1"/>
    <col min="10755" max="10755" width="8.42578125" style="1" customWidth="1"/>
    <col min="10756" max="10761" width="10.7109375" style="1" customWidth="1"/>
    <col min="10762" max="10762" width="6.5703125" style="1" customWidth="1"/>
    <col min="10763" max="10763" width="10.7109375" style="1" customWidth="1"/>
    <col min="10764" max="10764" width="6.140625" style="1" customWidth="1"/>
    <col min="10765" max="10765" width="10.7109375" style="1" customWidth="1"/>
    <col min="10766" max="10766" width="9.28515625" style="1" bestFit="1" customWidth="1"/>
    <col min="10767" max="10768" width="10.7109375" style="1" customWidth="1"/>
    <col min="10769" max="10769" width="10.85546875" style="1" bestFit="1" customWidth="1"/>
    <col min="10770" max="10771" width="0" style="1" hidden="1" customWidth="1"/>
    <col min="10772" max="10772" width="11" style="1" customWidth="1"/>
    <col min="10773" max="10773" width="10.28515625" style="1" bestFit="1" customWidth="1"/>
    <col min="10774" max="11008" width="9.140625" style="1"/>
    <col min="11009" max="11009" width="7.42578125" style="1" bestFit="1" customWidth="1"/>
    <col min="11010" max="11010" width="7.7109375" style="1" bestFit="1" customWidth="1"/>
    <col min="11011" max="11011" width="8.42578125" style="1" customWidth="1"/>
    <col min="11012" max="11017" width="10.7109375" style="1" customWidth="1"/>
    <col min="11018" max="11018" width="6.5703125" style="1" customWidth="1"/>
    <col min="11019" max="11019" width="10.7109375" style="1" customWidth="1"/>
    <col min="11020" max="11020" width="6.140625" style="1" customWidth="1"/>
    <col min="11021" max="11021" width="10.7109375" style="1" customWidth="1"/>
    <col min="11022" max="11022" width="9.28515625" style="1" bestFit="1" customWidth="1"/>
    <col min="11023" max="11024" width="10.7109375" style="1" customWidth="1"/>
    <col min="11025" max="11025" width="10.85546875" style="1" bestFit="1" customWidth="1"/>
    <col min="11026" max="11027" width="0" style="1" hidden="1" customWidth="1"/>
    <col min="11028" max="11028" width="11" style="1" customWidth="1"/>
    <col min="11029" max="11029" width="10.28515625" style="1" bestFit="1" customWidth="1"/>
    <col min="11030" max="11264" width="9.140625" style="1"/>
    <col min="11265" max="11265" width="7.42578125" style="1" bestFit="1" customWidth="1"/>
    <col min="11266" max="11266" width="7.7109375" style="1" bestFit="1" customWidth="1"/>
    <col min="11267" max="11267" width="8.42578125" style="1" customWidth="1"/>
    <col min="11268" max="11273" width="10.7109375" style="1" customWidth="1"/>
    <col min="11274" max="11274" width="6.5703125" style="1" customWidth="1"/>
    <col min="11275" max="11275" width="10.7109375" style="1" customWidth="1"/>
    <col min="11276" max="11276" width="6.140625" style="1" customWidth="1"/>
    <col min="11277" max="11277" width="10.7109375" style="1" customWidth="1"/>
    <col min="11278" max="11278" width="9.28515625" style="1" bestFit="1" customWidth="1"/>
    <col min="11279" max="11280" width="10.7109375" style="1" customWidth="1"/>
    <col min="11281" max="11281" width="10.85546875" style="1" bestFit="1" customWidth="1"/>
    <col min="11282" max="11283" width="0" style="1" hidden="1" customWidth="1"/>
    <col min="11284" max="11284" width="11" style="1" customWidth="1"/>
    <col min="11285" max="11285" width="10.28515625" style="1" bestFit="1" customWidth="1"/>
    <col min="11286" max="11520" width="9.140625" style="1"/>
    <col min="11521" max="11521" width="7.42578125" style="1" bestFit="1" customWidth="1"/>
    <col min="11522" max="11522" width="7.7109375" style="1" bestFit="1" customWidth="1"/>
    <col min="11523" max="11523" width="8.42578125" style="1" customWidth="1"/>
    <col min="11524" max="11529" width="10.7109375" style="1" customWidth="1"/>
    <col min="11530" max="11530" width="6.5703125" style="1" customWidth="1"/>
    <col min="11531" max="11531" width="10.7109375" style="1" customWidth="1"/>
    <col min="11532" max="11532" width="6.140625" style="1" customWidth="1"/>
    <col min="11533" max="11533" width="10.7109375" style="1" customWidth="1"/>
    <col min="11534" max="11534" width="9.28515625" style="1" bestFit="1" customWidth="1"/>
    <col min="11535" max="11536" width="10.7109375" style="1" customWidth="1"/>
    <col min="11537" max="11537" width="10.85546875" style="1" bestFit="1" customWidth="1"/>
    <col min="11538" max="11539" width="0" style="1" hidden="1" customWidth="1"/>
    <col min="11540" max="11540" width="11" style="1" customWidth="1"/>
    <col min="11541" max="11541" width="10.28515625" style="1" bestFit="1" customWidth="1"/>
    <col min="11542" max="11776" width="9.140625" style="1"/>
    <col min="11777" max="11777" width="7.42578125" style="1" bestFit="1" customWidth="1"/>
    <col min="11778" max="11778" width="7.7109375" style="1" bestFit="1" customWidth="1"/>
    <col min="11779" max="11779" width="8.42578125" style="1" customWidth="1"/>
    <col min="11780" max="11785" width="10.7109375" style="1" customWidth="1"/>
    <col min="11786" max="11786" width="6.5703125" style="1" customWidth="1"/>
    <col min="11787" max="11787" width="10.7109375" style="1" customWidth="1"/>
    <col min="11788" max="11788" width="6.140625" style="1" customWidth="1"/>
    <col min="11789" max="11789" width="10.7109375" style="1" customWidth="1"/>
    <col min="11790" max="11790" width="9.28515625" style="1" bestFit="1" customWidth="1"/>
    <col min="11791" max="11792" width="10.7109375" style="1" customWidth="1"/>
    <col min="11793" max="11793" width="10.85546875" style="1" bestFit="1" customWidth="1"/>
    <col min="11794" max="11795" width="0" style="1" hidden="1" customWidth="1"/>
    <col min="11796" max="11796" width="11" style="1" customWidth="1"/>
    <col min="11797" max="11797" width="10.28515625" style="1" bestFit="1" customWidth="1"/>
    <col min="11798" max="12032" width="9.140625" style="1"/>
    <col min="12033" max="12033" width="7.42578125" style="1" bestFit="1" customWidth="1"/>
    <col min="12034" max="12034" width="7.7109375" style="1" bestFit="1" customWidth="1"/>
    <col min="12035" max="12035" width="8.42578125" style="1" customWidth="1"/>
    <col min="12036" max="12041" width="10.7109375" style="1" customWidth="1"/>
    <col min="12042" max="12042" width="6.5703125" style="1" customWidth="1"/>
    <col min="12043" max="12043" width="10.7109375" style="1" customWidth="1"/>
    <col min="12044" max="12044" width="6.140625" style="1" customWidth="1"/>
    <col min="12045" max="12045" width="10.7109375" style="1" customWidth="1"/>
    <col min="12046" max="12046" width="9.28515625" style="1" bestFit="1" customWidth="1"/>
    <col min="12047" max="12048" width="10.7109375" style="1" customWidth="1"/>
    <col min="12049" max="12049" width="10.85546875" style="1" bestFit="1" customWidth="1"/>
    <col min="12050" max="12051" width="0" style="1" hidden="1" customWidth="1"/>
    <col min="12052" max="12052" width="11" style="1" customWidth="1"/>
    <col min="12053" max="12053" width="10.28515625" style="1" bestFit="1" customWidth="1"/>
    <col min="12054" max="12288" width="9.140625" style="1"/>
    <col min="12289" max="12289" width="7.42578125" style="1" bestFit="1" customWidth="1"/>
    <col min="12290" max="12290" width="7.7109375" style="1" bestFit="1" customWidth="1"/>
    <col min="12291" max="12291" width="8.42578125" style="1" customWidth="1"/>
    <col min="12292" max="12297" width="10.7109375" style="1" customWidth="1"/>
    <col min="12298" max="12298" width="6.5703125" style="1" customWidth="1"/>
    <col min="12299" max="12299" width="10.7109375" style="1" customWidth="1"/>
    <col min="12300" max="12300" width="6.140625" style="1" customWidth="1"/>
    <col min="12301" max="12301" width="10.7109375" style="1" customWidth="1"/>
    <col min="12302" max="12302" width="9.28515625" style="1" bestFit="1" customWidth="1"/>
    <col min="12303" max="12304" width="10.7109375" style="1" customWidth="1"/>
    <col min="12305" max="12305" width="10.85546875" style="1" bestFit="1" customWidth="1"/>
    <col min="12306" max="12307" width="0" style="1" hidden="1" customWidth="1"/>
    <col min="12308" max="12308" width="11" style="1" customWidth="1"/>
    <col min="12309" max="12309" width="10.28515625" style="1" bestFit="1" customWidth="1"/>
    <col min="12310" max="12544" width="9.140625" style="1"/>
    <col min="12545" max="12545" width="7.42578125" style="1" bestFit="1" customWidth="1"/>
    <col min="12546" max="12546" width="7.7109375" style="1" bestFit="1" customWidth="1"/>
    <col min="12547" max="12547" width="8.42578125" style="1" customWidth="1"/>
    <col min="12548" max="12553" width="10.7109375" style="1" customWidth="1"/>
    <col min="12554" max="12554" width="6.5703125" style="1" customWidth="1"/>
    <col min="12555" max="12555" width="10.7109375" style="1" customWidth="1"/>
    <col min="12556" max="12556" width="6.140625" style="1" customWidth="1"/>
    <col min="12557" max="12557" width="10.7109375" style="1" customWidth="1"/>
    <col min="12558" max="12558" width="9.28515625" style="1" bestFit="1" customWidth="1"/>
    <col min="12559" max="12560" width="10.7109375" style="1" customWidth="1"/>
    <col min="12561" max="12561" width="10.85546875" style="1" bestFit="1" customWidth="1"/>
    <col min="12562" max="12563" width="0" style="1" hidden="1" customWidth="1"/>
    <col min="12564" max="12564" width="11" style="1" customWidth="1"/>
    <col min="12565" max="12565" width="10.28515625" style="1" bestFit="1" customWidth="1"/>
    <col min="12566" max="12800" width="9.140625" style="1"/>
    <col min="12801" max="12801" width="7.42578125" style="1" bestFit="1" customWidth="1"/>
    <col min="12802" max="12802" width="7.7109375" style="1" bestFit="1" customWidth="1"/>
    <col min="12803" max="12803" width="8.42578125" style="1" customWidth="1"/>
    <col min="12804" max="12809" width="10.7109375" style="1" customWidth="1"/>
    <col min="12810" max="12810" width="6.5703125" style="1" customWidth="1"/>
    <col min="12811" max="12811" width="10.7109375" style="1" customWidth="1"/>
    <col min="12812" max="12812" width="6.140625" style="1" customWidth="1"/>
    <col min="12813" max="12813" width="10.7109375" style="1" customWidth="1"/>
    <col min="12814" max="12814" width="9.28515625" style="1" bestFit="1" customWidth="1"/>
    <col min="12815" max="12816" width="10.7109375" style="1" customWidth="1"/>
    <col min="12817" max="12817" width="10.85546875" style="1" bestFit="1" customWidth="1"/>
    <col min="12818" max="12819" width="0" style="1" hidden="1" customWidth="1"/>
    <col min="12820" max="12820" width="11" style="1" customWidth="1"/>
    <col min="12821" max="12821" width="10.28515625" style="1" bestFit="1" customWidth="1"/>
    <col min="12822" max="13056" width="9.140625" style="1"/>
    <col min="13057" max="13057" width="7.42578125" style="1" bestFit="1" customWidth="1"/>
    <col min="13058" max="13058" width="7.7109375" style="1" bestFit="1" customWidth="1"/>
    <col min="13059" max="13059" width="8.42578125" style="1" customWidth="1"/>
    <col min="13060" max="13065" width="10.7109375" style="1" customWidth="1"/>
    <col min="13066" max="13066" width="6.5703125" style="1" customWidth="1"/>
    <col min="13067" max="13067" width="10.7109375" style="1" customWidth="1"/>
    <col min="13068" max="13068" width="6.140625" style="1" customWidth="1"/>
    <col min="13069" max="13069" width="10.7109375" style="1" customWidth="1"/>
    <col min="13070" max="13070" width="9.28515625" style="1" bestFit="1" customWidth="1"/>
    <col min="13071" max="13072" width="10.7109375" style="1" customWidth="1"/>
    <col min="13073" max="13073" width="10.85546875" style="1" bestFit="1" customWidth="1"/>
    <col min="13074" max="13075" width="0" style="1" hidden="1" customWidth="1"/>
    <col min="13076" max="13076" width="11" style="1" customWidth="1"/>
    <col min="13077" max="13077" width="10.28515625" style="1" bestFit="1" customWidth="1"/>
    <col min="13078" max="13312" width="9.140625" style="1"/>
    <col min="13313" max="13313" width="7.42578125" style="1" bestFit="1" customWidth="1"/>
    <col min="13314" max="13314" width="7.7109375" style="1" bestFit="1" customWidth="1"/>
    <col min="13315" max="13315" width="8.42578125" style="1" customWidth="1"/>
    <col min="13316" max="13321" width="10.7109375" style="1" customWidth="1"/>
    <col min="13322" max="13322" width="6.5703125" style="1" customWidth="1"/>
    <col min="13323" max="13323" width="10.7109375" style="1" customWidth="1"/>
    <col min="13324" max="13324" width="6.140625" style="1" customWidth="1"/>
    <col min="13325" max="13325" width="10.7109375" style="1" customWidth="1"/>
    <col min="13326" max="13326" width="9.28515625" style="1" bestFit="1" customWidth="1"/>
    <col min="13327" max="13328" width="10.7109375" style="1" customWidth="1"/>
    <col min="13329" max="13329" width="10.85546875" style="1" bestFit="1" customWidth="1"/>
    <col min="13330" max="13331" width="0" style="1" hidden="1" customWidth="1"/>
    <col min="13332" max="13332" width="11" style="1" customWidth="1"/>
    <col min="13333" max="13333" width="10.28515625" style="1" bestFit="1" customWidth="1"/>
    <col min="13334" max="13568" width="9.140625" style="1"/>
    <col min="13569" max="13569" width="7.42578125" style="1" bestFit="1" customWidth="1"/>
    <col min="13570" max="13570" width="7.7109375" style="1" bestFit="1" customWidth="1"/>
    <col min="13571" max="13571" width="8.42578125" style="1" customWidth="1"/>
    <col min="13572" max="13577" width="10.7109375" style="1" customWidth="1"/>
    <col min="13578" max="13578" width="6.5703125" style="1" customWidth="1"/>
    <col min="13579" max="13579" width="10.7109375" style="1" customWidth="1"/>
    <col min="13580" max="13580" width="6.140625" style="1" customWidth="1"/>
    <col min="13581" max="13581" width="10.7109375" style="1" customWidth="1"/>
    <col min="13582" max="13582" width="9.28515625" style="1" bestFit="1" customWidth="1"/>
    <col min="13583" max="13584" width="10.7109375" style="1" customWidth="1"/>
    <col min="13585" max="13585" width="10.85546875" style="1" bestFit="1" customWidth="1"/>
    <col min="13586" max="13587" width="0" style="1" hidden="1" customWidth="1"/>
    <col min="13588" max="13588" width="11" style="1" customWidth="1"/>
    <col min="13589" max="13589" width="10.28515625" style="1" bestFit="1" customWidth="1"/>
    <col min="13590" max="13824" width="9.140625" style="1"/>
    <col min="13825" max="13825" width="7.42578125" style="1" bestFit="1" customWidth="1"/>
    <col min="13826" max="13826" width="7.7109375" style="1" bestFit="1" customWidth="1"/>
    <col min="13827" max="13827" width="8.42578125" style="1" customWidth="1"/>
    <col min="13828" max="13833" width="10.7109375" style="1" customWidth="1"/>
    <col min="13834" max="13834" width="6.5703125" style="1" customWidth="1"/>
    <col min="13835" max="13835" width="10.7109375" style="1" customWidth="1"/>
    <col min="13836" max="13836" width="6.140625" style="1" customWidth="1"/>
    <col min="13837" max="13837" width="10.7109375" style="1" customWidth="1"/>
    <col min="13838" max="13838" width="9.28515625" style="1" bestFit="1" customWidth="1"/>
    <col min="13839" max="13840" width="10.7109375" style="1" customWidth="1"/>
    <col min="13841" max="13841" width="10.85546875" style="1" bestFit="1" customWidth="1"/>
    <col min="13842" max="13843" width="0" style="1" hidden="1" customWidth="1"/>
    <col min="13844" max="13844" width="11" style="1" customWidth="1"/>
    <col min="13845" max="13845" width="10.28515625" style="1" bestFit="1" customWidth="1"/>
    <col min="13846" max="14080" width="9.140625" style="1"/>
    <col min="14081" max="14081" width="7.42578125" style="1" bestFit="1" customWidth="1"/>
    <col min="14082" max="14082" width="7.7109375" style="1" bestFit="1" customWidth="1"/>
    <col min="14083" max="14083" width="8.42578125" style="1" customWidth="1"/>
    <col min="14084" max="14089" width="10.7109375" style="1" customWidth="1"/>
    <col min="14090" max="14090" width="6.5703125" style="1" customWidth="1"/>
    <col min="14091" max="14091" width="10.7109375" style="1" customWidth="1"/>
    <col min="14092" max="14092" width="6.140625" style="1" customWidth="1"/>
    <col min="14093" max="14093" width="10.7109375" style="1" customWidth="1"/>
    <col min="14094" max="14094" width="9.28515625" style="1" bestFit="1" customWidth="1"/>
    <col min="14095" max="14096" width="10.7109375" style="1" customWidth="1"/>
    <col min="14097" max="14097" width="10.85546875" style="1" bestFit="1" customWidth="1"/>
    <col min="14098" max="14099" width="0" style="1" hidden="1" customWidth="1"/>
    <col min="14100" max="14100" width="11" style="1" customWidth="1"/>
    <col min="14101" max="14101" width="10.28515625" style="1" bestFit="1" customWidth="1"/>
    <col min="14102" max="14336" width="9.140625" style="1"/>
    <col min="14337" max="14337" width="7.42578125" style="1" bestFit="1" customWidth="1"/>
    <col min="14338" max="14338" width="7.7109375" style="1" bestFit="1" customWidth="1"/>
    <col min="14339" max="14339" width="8.42578125" style="1" customWidth="1"/>
    <col min="14340" max="14345" width="10.7109375" style="1" customWidth="1"/>
    <col min="14346" max="14346" width="6.5703125" style="1" customWidth="1"/>
    <col min="14347" max="14347" width="10.7109375" style="1" customWidth="1"/>
    <col min="14348" max="14348" width="6.140625" style="1" customWidth="1"/>
    <col min="14349" max="14349" width="10.7109375" style="1" customWidth="1"/>
    <col min="14350" max="14350" width="9.28515625" style="1" bestFit="1" customWidth="1"/>
    <col min="14351" max="14352" width="10.7109375" style="1" customWidth="1"/>
    <col min="14353" max="14353" width="10.85546875" style="1" bestFit="1" customWidth="1"/>
    <col min="14354" max="14355" width="0" style="1" hidden="1" customWidth="1"/>
    <col min="14356" max="14356" width="11" style="1" customWidth="1"/>
    <col min="14357" max="14357" width="10.28515625" style="1" bestFit="1" customWidth="1"/>
    <col min="14358" max="14592" width="9.140625" style="1"/>
    <col min="14593" max="14593" width="7.42578125" style="1" bestFit="1" customWidth="1"/>
    <col min="14594" max="14594" width="7.7109375" style="1" bestFit="1" customWidth="1"/>
    <col min="14595" max="14595" width="8.42578125" style="1" customWidth="1"/>
    <col min="14596" max="14601" width="10.7109375" style="1" customWidth="1"/>
    <col min="14602" max="14602" width="6.5703125" style="1" customWidth="1"/>
    <col min="14603" max="14603" width="10.7109375" style="1" customWidth="1"/>
    <col min="14604" max="14604" width="6.140625" style="1" customWidth="1"/>
    <col min="14605" max="14605" width="10.7109375" style="1" customWidth="1"/>
    <col min="14606" max="14606" width="9.28515625" style="1" bestFit="1" customWidth="1"/>
    <col min="14607" max="14608" width="10.7109375" style="1" customWidth="1"/>
    <col min="14609" max="14609" width="10.85546875" style="1" bestFit="1" customWidth="1"/>
    <col min="14610" max="14611" width="0" style="1" hidden="1" customWidth="1"/>
    <col min="14612" max="14612" width="11" style="1" customWidth="1"/>
    <col min="14613" max="14613" width="10.28515625" style="1" bestFit="1" customWidth="1"/>
    <col min="14614" max="14848" width="9.140625" style="1"/>
    <col min="14849" max="14849" width="7.42578125" style="1" bestFit="1" customWidth="1"/>
    <col min="14850" max="14850" width="7.7109375" style="1" bestFit="1" customWidth="1"/>
    <col min="14851" max="14851" width="8.42578125" style="1" customWidth="1"/>
    <col min="14852" max="14857" width="10.7109375" style="1" customWidth="1"/>
    <col min="14858" max="14858" width="6.5703125" style="1" customWidth="1"/>
    <col min="14859" max="14859" width="10.7109375" style="1" customWidth="1"/>
    <col min="14860" max="14860" width="6.140625" style="1" customWidth="1"/>
    <col min="14861" max="14861" width="10.7109375" style="1" customWidth="1"/>
    <col min="14862" max="14862" width="9.28515625" style="1" bestFit="1" customWidth="1"/>
    <col min="14863" max="14864" width="10.7109375" style="1" customWidth="1"/>
    <col min="14865" max="14865" width="10.85546875" style="1" bestFit="1" customWidth="1"/>
    <col min="14866" max="14867" width="0" style="1" hidden="1" customWidth="1"/>
    <col min="14868" max="14868" width="11" style="1" customWidth="1"/>
    <col min="14869" max="14869" width="10.28515625" style="1" bestFit="1" customWidth="1"/>
    <col min="14870" max="15104" width="9.140625" style="1"/>
    <col min="15105" max="15105" width="7.42578125" style="1" bestFit="1" customWidth="1"/>
    <col min="15106" max="15106" width="7.7109375" style="1" bestFit="1" customWidth="1"/>
    <col min="15107" max="15107" width="8.42578125" style="1" customWidth="1"/>
    <col min="15108" max="15113" width="10.7109375" style="1" customWidth="1"/>
    <col min="15114" max="15114" width="6.5703125" style="1" customWidth="1"/>
    <col min="15115" max="15115" width="10.7109375" style="1" customWidth="1"/>
    <col min="15116" max="15116" width="6.140625" style="1" customWidth="1"/>
    <col min="15117" max="15117" width="10.7109375" style="1" customWidth="1"/>
    <col min="15118" max="15118" width="9.28515625" style="1" bestFit="1" customWidth="1"/>
    <col min="15119" max="15120" width="10.7109375" style="1" customWidth="1"/>
    <col min="15121" max="15121" width="10.85546875" style="1" bestFit="1" customWidth="1"/>
    <col min="15122" max="15123" width="0" style="1" hidden="1" customWidth="1"/>
    <col min="15124" max="15124" width="11" style="1" customWidth="1"/>
    <col min="15125" max="15125" width="10.28515625" style="1" bestFit="1" customWidth="1"/>
    <col min="15126" max="15360" width="9.140625" style="1"/>
    <col min="15361" max="15361" width="7.42578125" style="1" bestFit="1" customWidth="1"/>
    <col min="15362" max="15362" width="7.7109375" style="1" bestFit="1" customWidth="1"/>
    <col min="15363" max="15363" width="8.42578125" style="1" customWidth="1"/>
    <col min="15364" max="15369" width="10.7109375" style="1" customWidth="1"/>
    <col min="15370" max="15370" width="6.5703125" style="1" customWidth="1"/>
    <col min="15371" max="15371" width="10.7109375" style="1" customWidth="1"/>
    <col min="15372" max="15372" width="6.140625" style="1" customWidth="1"/>
    <col min="15373" max="15373" width="10.7109375" style="1" customWidth="1"/>
    <col min="15374" max="15374" width="9.28515625" style="1" bestFit="1" customWidth="1"/>
    <col min="15375" max="15376" width="10.7109375" style="1" customWidth="1"/>
    <col min="15377" max="15377" width="10.85546875" style="1" bestFit="1" customWidth="1"/>
    <col min="15378" max="15379" width="0" style="1" hidden="1" customWidth="1"/>
    <col min="15380" max="15380" width="11" style="1" customWidth="1"/>
    <col min="15381" max="15381" width="10.28515625" style="1" bestFit="1" customWidth="1"/>
    <col min="15382" max="15616" width="9.140625" style="1"/>
    <col min="15617" max="15617" width="7.42578125" style="1" bestFit="1" customWidth="1"/>
    <col min="15618" max="15618" width="7.7109375" style="1" bestFit="1" customWidth="1"/>
    <col min="15619" max="15619" width="8.42578125" style="1" customWidth="1"/>
    <col min="15620" max="15625" width="10.7109375" style="1" customWidth="1"/>
    <col min="15626" max="15626" width="6.5703125" style="1" customWidth="1"/>
    <col min="15627" max="15627" width="10.7109375" style="1" customWidth="1"/>
    <col min="15628" max="15628" width="6.140625" style="1" customWidth="1"/>
    <col min="15629" max="15629" width="10.7109375" style="1" customWidth="1"/>
    <col min="15630" max="15630" width="9.28515625" style="1" bestFit="1" customWidth="1"/>
    <col min="15631" max="15632" width="10.7109375" style="1" customWidth="1"/>
    <col min="15633" max="15633" width="10.85546875" style="1" bestFit="1" customWidth="1"/>
    <col min="15634" max="15635" width="0" style="1" hidden="1" customWidth="1"/>
    <col min="15636" max="15636" width="11" style="1" customWidth="1"/>
    <col min="15637" max="15637" width="10.28515625" style="1" bestFit="1" customWidth="1"/>
    <col min="15638" max="15872" width="9.140625" style="1"/>
    <col min="15873" max="15873" width="7.42578125" style="1" bestFit="1" customWidth="1"/>
    <col min="15874" max="15874" width="7.7109375" style="1" bestFit="1" customWidth="1"/>
    <col min="15875" max="15875" width="8.42578125" style="1" customWidth="1"/>
    <col min="15876" max="15881" width="10.7109375" style="1" customWidth="1"/>
    <col min="15882" max="15882" width="6.5703125" style="1" customWidth="1"/>
    <col min="15883" max="15883" width="10.7109375" style="1" customWidth="1"/>
    <col min="15884" max="15884" width="6.140625" style="1" customWidth="1"/>
    <col min="15885" max="15885" width="10.7109375" style="1" customWidth="1"/>
    <col min="15886" max="15886" width="9.28515625" style="1" bestFit="1" customWidth="1"/>
    <col min="15887" max="15888" width="10.7109375" style="1" customWidth="1"/>
    <col min="15889" max="15889" width="10.85546875" style="1" bestFit="1" customWidth="1"/>
    <col min="15890" max="15891" width="0" style="1" hidden="1" customWidth="1"/>
    <col min="15892" max="15892" width="11" style="1" customWidth="1"/>
    <col min="15893" max="15893" width="10.28515625" style="1" bestFit="1" customWidth="1"/>
    <col min="15894" max="16128" width="9.140625" style="1"/>
    <col min="16129" max="16129" width="7.42578125" style="1" bestFit="1" customWidth="1"/>
    <col min="16130" max="16130" width="7.7109375" style="1" bestFit="1" customWidth="1"/>
    <col min="16131" max="16131" width="8.42578125" style="1" customWidth="1"/>
    <col min="16132" max="16137" width="10.7109375" style="1" customWidth="1"/>
    <col min="16138" max="16138" width="6.5703125" style="1" customWidth="1"/>
    <col min="16139" max="16139" width="10.7109375" style="1" customWidth="1"/>
    <col min="16140" max="16140" width="6.140625" style="1" customWidth="1"/>
    <col min="16141" max="16141" width="10.7109375" style="1" customWidth="1"/>
    <col min="16142" max="16142" width="9.28515625" style="1" bestFit="1" customWidth="1"/>
    <col min="16143" max="16144" width="10.7109375" style="1" customWidth="1"/>
    <col min="16145" max="16145" width="10.85546875" style="1" bestFit="1" customWidth="1"/>
    <col min="16146" max="16147" width="0" style="1" hidden="1" customWidth="1"/>
    <col min="16148" max="16148" width="11" style="1" customWidth="1"/>
    <col min="16149" max="16149" width="10.28515625" style="1" bestFit="1" customWidth="1"/>
    <col min="16150" max="16384" width="9.140625" style="1"/>
  </cols>
  <sheetData>
    <row r="1" spans="1:2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1" ht="1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 t="s">
        <v>1</v>
      </c>
      <c r="O2" s="44"/>
      <c r="P2" s="44"/>
      <c r="Q2" s="44"/>
    </row>
    <row r="3" spans="1:21" s="2" customForma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" t="s">
        <v>2</v>
      </c>
      <c r="O3" s="2" t="s">
        <v>2</v>
      </c>
    </row>
    <row r="4" spans="1:21" s="2" customFormat="1" ht="15">
      <c r="B4" s="2" t="s">
        <v>3</v>
      </c>
      <c r="C4" s="2" t="s">
        <v>4</v>
      </c>
      <c r="D4" s="2" t="s">
        <v>5</v>
      </c>
      <c r="E4" s="2" t="s">
        <v>6</v>
      </c>
      <c r="G4" s="2" t="s">
        <v>7</v>
      </c>
      <c r="H4" s="2" t="s">
        <v>8</v>
      </c>
      <c r="I4" s="2" t="s">
        <v>9</v>
      </c>
      <c r="J4" s="44" t="s">
        <v>10</v>
      </c>
      <c r="K4" s="44"/>
      <c r="L4" s="44"/>
      <c r="M4" s="44"/>
      <c r="N4" s="2" t="s">
        <v>11</v>
      </c>
      <c r="O4" s="2" t="s">
        <v>12</v>
      </c>
      <c r="P4" s="44" t="s">
        <v>10</v>
      </c>
      <c r="Q4" s="44"/>
      <c r="R4" s="42" t="s">
        <v>13</v>
      </c>
      <c r="S4" s="42"/>
    </row>
    <row r="5" spans="1:21" s="3" customFormat="1" ht="15">
      <c r="A5" s="3" t="s">
        <v>14</v>
      </c>
      <c r="B5" s="3" t="s">
        <v>15</v>
      </c>
      <c r="C5" s="3" t="s">
        <v>15</v>
      </c>
      <c r="D5" s="3" t="s">
        <v>15</v>
      </c>
      <c r="E5" s="3" t="s">
        <v>16</v>
      </c>
      <c r="F5" s="3" t="s">
        <v>17</v>
      </c>
      <c r="G5" s="3" t="s">
        <v>16</v>
      </c>
      <c r="H5" s="3" t="s">
        <v>18</v>
      </c>
      <c r="I5" s="3" t="s">
        <v>12</v>
      </c>
      <c r="J5" s="4" t="s">
        <v>19</v>
      </c>
      <c r="K5" s="3" t="s">
        <v>20</v>
      </c>
      <c r="L5" s="4" t="s">
        <v>19</v>
      </c>
      <c r="M5" s="3" t="s">
        <v>21</v>
      </c>
      <c r="N5" s="3" t="s">
        <v>22</v>
      </c>
      <c r="O5" s="3" t="s">
        <v>22</v>
      </c>
      <c r="P5" s="5" t="s">
        <v>13</v>
      </c>
      <c r="Q5" s="3" t="s">
        <v>23</v>
      </c>
      <c r="R5" s="5" t="s">
        <v>24</v>
      </c>
      <c r="S5" s="5" t="s">
        <v>20</v>
      </c>
      <c r="T5" s="3" t="s">
        <v>25</v>
      </c>
      <c r="U5" s="3" t="str">
        <f>M5</f>
        <v>N/A</v>
      </c>
    </row>
    <row r="6" spans="1:21">
      <c r="A6" s="1" t="s">
        <v>13</v>
      </c>
      <c r="B6" s="7">
        <v>98</v>
      </c>
      <c r="C6" s="7">
        <v>551</v>
      </c>
      <c r="D6" s="8">
        <f t="shared" ref="D6:D23" si="0">SUM(B6:C6)</f>
        <v>649</v>
      </c>
      <c r="E6" s="9">
        <v>14.8</v>
      </c>
      <c r="F6" s="8">
        <f t="shared" ref="F6:F23" si="1">E6*D6</f>
        <v>9605.2000000000007</v>
      </c>
      <c r="G6" s="10">
        <v>0.15</v>
      </c>
      <c r="H6" s="11">
        <f>G6*F6</f>
        <v>1440.78</v>
      </c>
      <c r="I6" s="11">
        <f>F6+H6</f>
        <v>11045.980000000001</v>
      </c>
      <c r="J6" s="12">
        <v>1</v>
      </c>
      <c r="K6" s="11">
        <f>J6*I6</f>
        <v>11045.980000000001</v>
      </c>
      <c r="L6" s="13">
        <f>100%-J6</f>
        <v>0</v>
      </c>
      <c r="M6" s="11">
        <f>L6*I6</f>
        <v>0</v>
      </c>
      <c r="N6" s="1">
        <v>200</v>
      </c>
      <c r="O6" s="14">
        <f>N6*E6</f>
        <v>2960</v>
      </c>
      <c r="P6" s="15">
        <f>O6</f>
        <v>2960</v>
      </c>
      <c r="R6" s="15">
        <f>0.95*P6</f>
        <v>2812</v>
      </c>
      <c r="S6" s="15">
        <f>P6-R6</f>
        <v>148</v>
      </c>
      <c r="T6" s="11">
        <f>J6*P6</f>
        <v>2960</v>
      </c>
      <c r="U6" s="11">
        <f>L6*P6</f>
        <v>0</v>
      </c>
    </row>
    <row r="7" spans="1:21">
      <c r="A7" s="6" t="s">
        <v>26</v>
      </c>
      <c r="B7" s="7">
        <v>101</v>
      </c>
      <c r="C7" s="7">
        <v>116</v>
      </c>
      <c r="D7" s="8">
        <f t="shared" si="0"/>
        <v>217</v>
      </c>
      <c r="E7" s="9">
        <v>8.4700000000000006</v>
      </c>
      <c r="F7" s="8">
        <f t="shared" si="1"/>
        <v>1837.9900000000002</v>
      </c>
      <c r="G7" s="16">
        <f>G6</f>
        <v>0.15</v>
      </c>
      <c r="H7" s="11">
        <f t="shared" ref="H7:H23" si="2">G7*F7</f>
        <v>275.69850000000002</v>
      </c>
      <c r="I7" s="11">
        <f t="shared" ref="I7:I23" si="3">F7+H7</f>
        <v>2113.6885000000002</v>
      </c>
      <c r="J7" s="12">
        <v>1</v>
      </c>
      <c r="K7" s="11">
        <f t="shared" ref="K7:K22" si="4">J7*I7</f>
        <v>2113.6885000000002</v>
      </c>
      <c r="L7" s="13">
        <f t="shared" ref="L7:L24" si="5">100%-J7</f>
        <v>0</v>
      </c>
      <c r="M7" s="11">
        <f t="shared" ref="M7:M22" si="6">L7*I7</f>
        <v>0</v>
      </c>
      <c r="N7" s="1">
        <v>60</v>
      </c>
      <c r="O7" s="14">
        <f t="shared" ref="O7:O23" si="7">N7*E7</f>
        <v>508.20000000000005</v>
      </c>
      <c r="P7" s="15">
        <f t="shared" ref="P7:P14" si="8">O7</f>
        <v>508.20000000000005</v>
      </c>
      <c r="R7" s="15">
        <f>P7</f>
        <v>508.20000000000005</v>
      </c>
      <c r="S7" s="15">
        <f>P7-R7</f>
        <v>0</v>
      </c>
      <c r="T7" s="11">
        <f t="shared" ref="T7:T13" si="9">J7*P7</f>
        <v>508.20000000000005</v>
      </c>
      <c r="U7" s="11">
        <f t="shared" ref="U7:U13" si="10">L7*P7</f>
        <v>0</v>
      </c>
    </row>
    <row r="8" spans="1:21">
      <c r="A8" s="6" t="s">
        <v>27</v>
      </c>
      <c r="D8" s="8">
        <f t="shared" si="0"/>
        <v>0</v>
      </c>
      <c r="F8" s="8">
        <f t="shared" si="1"/>
        <v>0</v>
      </c>
      <c r="G8" s="16">
        <f t="shared" ref="G8:G23" si="11">G7</f>
        <v>0.15</v>
      </c>
      <c r="H8" s="11">
        <f t="shared" si="2"/>
        <v>0</v>
      </c>
      <c r="I8" s="11">
        <f t="shared" si="3"/>
        <v>0</v>
      </c>
      <c r="J8" s="12">
        <v>1</v>
      </c>
      <c r="K8" s="11">
        <f t="shared" si="4"/>
        <v>0</v>
      </c>
      <c r="L8" s="13">
        <f t="shared" si="5"/>
        <v>0</v>
      </c>
      <c r="M8" s="11">
        <f t="shared" si="6"/>
        <v>0</v>
      </c>
      <c r="O8" s="14">
        <f t="shared" si="7"/>
        <v>0</v>
      </c>
      <c r="P8" s="15">
        <f t="shared" si="8"/>
        <v>0</v>
      </c>
      <c r="R8" s="15">
        <f>0.75*P8</f>
        <v>0</v>
      </c>
      <c r="S8" s="15">
        <f>P8-R8</f>
        <v>0</v>
      </c>
      <c r="T8" s="11">
        <f t="shared" si="9"/>
        <v>0</v>
      </c>
      <c r="U8" s="11">
        <f t="shared" si="10"/>
        <v>0</v>
      </c>
    </row>
    <row r="9" spans="1:21">
      <c r="A9" s="6" t="s">
        <v>28</v>
      </c>
      <c r="D9" s="8">
        <f t="shared" si="0"/>
        <v>0</v>
      </c>
      <c r="F9" s="8">
        <f t="shared" si="1"/>
        <v>0</v>
      </c>
      <c r="G9" s="16">
        <f t="shared" si="11"/>
        <v>0.15</v>
      </c>
      <c r="H9" s="11">
        <f t="shared" si="2"/>
        <v>0</v>
      </c>
      <c r="I9" s="11">
        <f t="shared" si="3"/>
        <v>0</v>
      </c>
      <c r="J9" s="12">
        <v>1</v>
      </c>
      <c r="K9" s="11">
        <f t="shared" si="4"/>
        <v>0</v>
      </c>
      <c r="L9" s="13">
        <f t="shared" si="5"/>
        <v>0</v>
      </c>
      <c r="M9" s="11">
        <f t="shared" si="6"/>
        <v>0</v>
      </c>
      <c r="O9" s="14">
        <f t="shared" si="7"/>
        <v>0</v>
      </c>
      <c r="P9" s="15">
        <f t="shared" si="8"/>
        <v>0</v>
      </c>
      <c r="R9" s="15"/>
      <c r="S9" s="15"/>
      <c r="T9" s="11">
        <f t="shared" si="9"/>
        <v>0</v>
      </c>
      <c r="U9" s="11">
        <f t="shared" si="10"/>
        <v>0</v>
      </c>
    </row>
    <row r="10" spans="1:21">
      <c r="A10" s="6" t="s">
        <v>29</v>
      </c>
      <c r="D10" s="8">
        <f t="shared" si="0"/>
        <v>0</v>
      </c>
      <c r="F10" s="8">
        <f t="shared" si="1"/>
        <v>0</v>
      </c>
      <c r="G10" s="16">
        <f t="shared" si="11"/>
        <v>0.15</v>
      </c>
      <c r="H10" s="11">
        <f t="shared" si="2"/>
        <v>0</v>
      </c>
      <c r="I10" s="11">
        <f t="shared" si="3"/>
        <v>0</v>
      </c>
      <c r="J10" s="12">
        <v>1</v>
      </c>
      <c r="K10" s="11">
        <f t="shared" si="4"/>
        <v>0</v>
      </c>
      <c r="L10" s="13">
        <f t="shared" si="5"/>
        <v>0</v>
      </c>
      <c r="M10" s="11">
        <f t="shared" si="6"/>
        <v>0</v>
      </c>
      <c r="O10" s="14">
        <f t="shared" si="7"/>
        <v>0</v>
      </c>
      <c r="P10" s="15">
        <f t="shared" si="8"/>
        <v>0</v>
      </c>
      <c r="R10" s="15"/>
      <c r="S10" s="15"/>
      <c r="T10" s="11">
        <f t="shared" si="9"/>
        <v>0</v>
      </c>
      <c r="U10" s="11">
        <f t="shared" si="10"/>
        <v>0</v>
      </c>
    </row>
    <row r="11" spans="1:21">
      <c r="A11" s="6" t="s">
        <v>30</v>
      </c>
      <c r="D11" s="8">
        <f t="shared" si="0"/>
        <v>0</v>
      </c>
      <c r="F11" s="8">
        <f t="shared" si="1"/>
        <v>0</v>
      </c>
      <c r="G11" s="16">
        <f t="shared" si="11"/>
        <v>0.15</v>
      </c>
      <c r="H11" s="11">
        <f t="shared" si="2"/>
        <v>0</v>
      </c>
      <c r="I11" s="11">
        <f t="shared" si="3"/>
        <v>0</v>
      </c>
      <c r="J11" s="12">
        <v>1</v>
      </c>
      <c r="K11" s="11">
        <f t="shared" si="4"/>
        <v>0</v>
      </c>
      <c r="L11" s="13">
        <f t="shared" si="5"/>
        <v>0</v>
      </c>
      <c r="M11" s="11">
        <f t="shared" si="6"/>
        <v>0</v>
      </c>
      <c r="O11" s="14">
        <f t="shared" si="7"/>
        <v>0</v>
      </c>
      <c r="P11" s="15">
        <f t="shared" si="8"/>
        <v>0</v>
      </c>
      <c r="R11" s="15"/>
      <c r="S11" s="15"/>
      <c r="T11" s="11">
        <f t="shared" si="9"/>
        <v>0</v>
      </c>
      <c r="U11" s="11">
        <f t="shared" si="10"/>
        <v>0</v>
      </c>
    </row>
    <row r="12" spans="1:21">
      <c r="A12" s="6" t="s">
        <v>31</v>
      </c>
      <c r="D12" s="8">
        <f t="shared" si="0"/>
        <v>0</v>
      </c>
      <c r="F12" s="8">
        <f t="shared" si="1"/>
        <v>0</v>
      </c>
      <c r="G12" s="16">
        <f t="shared" si="11"/>
        <v>0.15</v>
      </c>
      <c r="H12" s="11">
        <f t="shared" si="2"/>
        <v>0</v>
      </c>
      <c r="I12" s="11">
        <f t="shared" si="3"/>
        <v>0</v>
      </c>
      <c r="J12" s="12">
        <v>1</v>
      </c>
      <c r="K12" s="11">
        <f t="shared" si="4"/>
        <v>0</v>
      </c>
      <c r="L12" s="13">
        <f t="shared" si="5"/>
        <v>0</v>
      </c>
      <c r="M12" s="11">
        <f t="shared" si="6"/>
        <v>0</v>
      </c>
      <c r="O12" s="14">
        <f t="shared" si="7"/>
        <v>0</v>
      </c>
      <c r="P12" s="15">
        <f t="shared" si="8"/>
        <v>0</v>
      </c>
      <c r="R12" s="15"/>
      <c r="S12" s="15"/>
      <c r="T12" s="11">
        <f t="shared" si="9"/>
        <v>0</v>
      </c>
      <c r="U12" s="11">
        <f t="shared" si="10"/>
        <v>0</v>
      </c>
    </row>
    <row r="13" spans="1:21" ht="15">
      <c r="A13" s="6" t="s">
        <v>32</v>
      </c>
      <c r="D13" s="8">
        <f t="shared" si="0"/>
        <v>0</v>
      </c>
      <c r="F13" s="8">
        <f t="shared" si="1"/>
        <v>0</v>
      </c>
      <c r="G13" s="16">
        <f t="shared" si="11"/>
        <v>0.15</v>
      </c>
      <c r="H13" s="11">
        <f t="shared" si="2"/>
        <v>0</v>
      </c>
      <c r="I13" s="11">
        <f t="shared" si="3"/>
        <v>0</v>
      </c>
      <c r="J13" s="12">
        <v>1</v>
      </c>
      <c r="K13" s="17">
        <f t="shared" si="4"/>
        <v>0</v>
      </c>
      <c r="L13" s="13">
        <f t="shared" si="5"/>
        <v>0</v>
      </c>
      <c r="M13" s="17">
        <f t="shared" si="6"/>
        <v>0</v>
      </c>
      <c r="O13" s="14">
        <f t="shared" si="7"/>
        <v>0</v>
      </c>
      <c r="P13" s="15">
        <f t="shared" si="8"/>
        <v>0</v>
      </c>
      <c r="R13" s="15"/>
      <c r="S13" s="15"/>
      <c r="T13" s="17">
        <f t="shared" si="9"/>
        <v>0</v>
      </c>
      <c r="U13" s="17">
        <f t="shared" si="10"/>
        <v>0</v>
      </c>
    </row>
    <row r="14" spans="1:21">
      <c r="A14" s="18" t="s">
        <v>33</v>
      </c>
      <c r="B14" s="19"/>
      <c r="C14" s="19"/>
      <c r="D14" s="20">
        <f t="shared" si="0"/>
        <v>0</v>
      </c>
      <c r="E14" s="21"/>
      <c r="F14" s="20">
        <f t="shared" si="1"/>
        <v>0</v>
      </c>
      <c r="G14" s="22">
        <f t="shared" si="11"/>
        <v>0.15</v>
      </c>
      <c r="H14" s="23">
        <f t="shared" si="2"/>
        <v>0</v>
      </c>
      <c r="I14" s="23">
        <f t="shared" si="3"/>
        <v>0</v>
      </c>
      <c r="J14" s="24">
        <v>1</v>
      </c>
      <c r="K14" s="23">
        <f>SUM(K6:K13)</f>
        <v>13159.668500000002</v>
      </c>
      <c r="L14" s="25">
        <f t="shared" si="5"/>
        <v>0</v>
      </c>
      <c r="M14" s="23">
        <f>SUM(M6:M13)</f>
        <v>0</v>
      </c>
      <c r="N14" s="26"/>
      <c r="O14" s="27">
        <f t="shared" si="7"/>
        <v>0</v>
      </c>
      <c r="P14" s="28">
        <f t="shared" si="8"/>
        <v>0</v>
      </c>
      <c r="Q14" s="26"/>
      <c r="R14" s="15"/>
      <c r="S14" s="15"/>
      <c r="T14" s="23">
        <f>SUM(T6:T13)</f>
        <v>3468.2</v>
      </c>
      <c r="U14" s="23">
        <f>SUM(U6:U13)</f>
        <v>0</v>
      </c>
    </row>
    <row r="15" spans="1:21">
      <c r="A15" s="1" t="s">
        <v>23</v>
      </c>
      <c r="D15" s="8">
        <f t="shared" si="0"/>
        <v>0</v>
      </c>
      <c r="F15" s="8">
        <f t="shared" si="1"/>
        <v>0</v>
      </c>
      <c r="G15" s="16">
        <f t="shared" si="11"/>
        <v>0.15</v>
      </c>
      <c r="H15" s="11">
        <f t="shared" si="2"/>
        <v>0</v>
      </c>
      <c r="I15" s="11">
        <f t="shared" si="3"/>
        <v>0</v>
      </c>
      <c r="J15" s="12">
        <v>1</v>
      </c>
      <c r="K15" s="11">
        <f t="shared" si="4"/>
        <v>0</v>
      </c>
      <c r="L15" s="13">
        <f t="shared" si="5"/>
        <v>0</v>
      </c>
      <c r="M15" s="11">
        <f t="shared" si="6"/>
        <v>0</v>
      </c>
      <c r="O15" s="14">
        <f t="shared" si="7"/>
        <v>0</v>
      </c>
      <c r="P15" s="15"/>
      <c r="Q15" s="1">
        <f>O15</f>
        <v>0</v>
      </c>
      <c r="R15" s="15"/>
      <c r="S15" s="15"/>
      <c r="T15" s="11">
        <f t="shared" ref="T15:T22" si="12">J15*Q15</f>
        <v>0</v>
      </c>
      <c r="U15" s="11">
        <f t="shared" ref="U15:U22" si="13">L15*Q15</f>
        <v>0</v>
      </c>
    </row>
    <row r="16" spans="1:21">
      <c r="A16" s="6" t="s">
        <v>34</v>
      </c>
      <c r="D16" s="8">
        <f t="shared" si="0"/>
        <v>0</v>
      </c>
      <c r="F16" s="8">
        <f t="shared" si="1"/>
        <v>0</v>
      </c>
      <c r="G16" s="16">
        <f t="shared" si="11"/>
        <v>0.15</v>
      </c>
      <c r="H16" s="11">
        <f t="shared" si="2"/>
        <v>0</v>
      </c>
      <c r="I16" s="11">
        <f t="shared" si="3"/>
        <v>0</v>
      </c>
      <c r="J16" s="12">
        <v>1</v>
      </c>
      <c r="K16" s="11">
        <f t="shared" si="4"/>
        <v>0</v>
      </c>
      <c r="L16" s="13">
        <f t="shared" si="5"/>
        <v>0</v>
      </c>
      <c r="M16" s="11">
        <f t="shared" si="6"/>
        <v>0</v>
      </c>
      <c r="O16" s="14">
        <f t="shared" si="7"/>
        <v>0</v>
      </c>
      <c r="P16" s="15"/>
      <c r="Q16" s="1">
        <f>O16</f>
        <v>0</v>
      </c>
      <c r="R16" s="15"/>
      <c r="S16" s="15"/>
      <c r="T16" s="11">
        <f t="shared" si="12"/>
        <v>0</v>
      </c>
      <c r="U16" s="11">
        <f t="shared" si="13"/>
        <v>0</v>
      </c>
    </row>
    <row r="17" spans="1:21">
      <c r="A17" s="6" t="s">
        <v>35</v>
      </c>
      <c r="D17" s="8">
        <f t="shared" si="0"/>
        <v>0</v>
      </c>
      <c r="F17" s="8">
        <f t="shared" si="1"/>
        <v>0</v>
      </c>
      <c r="G17" s="16">
        <f t="shared" si="11"/>
        <v>0.15</v>
      </c>
      <c r="H17" s="11">
        <f t="shared" si="2"/>
        <v>0</v>
      </c>
      <c r="I17" s="11">
        <f t="shared" si="3"/>
        <v>0</v>
      </c>
      <c r="J17" s="12">
        <v>1</v>
      </c>
      <c r="K17" s="11">
        <f t="shared" si="4"/>
        <v>0</v>
      </c>
      <c r="L17" s="13">
        <f t="shared" si="5"/>
        <v>0</v>
      </c>
      <c r="M17" s="11">
        <f t="shared" si="6"/>
        <v>0</v>
      </c>
      <c r="O17" s="14">
        <f t="shared" si="7"/>
        <v>0</v>
      </c>
      <c r="P17" s="15"/>
      <c r="Q17" s="1">
        <f t="shared" ref="Q17:Q23" si="14">O17</f>
        <v>0</v>
      </c>
      <c r="R17" s="15"/>
      <c r="S17" s="15"/>
      <c r="T17" s="11">
        <f t="shared" si="12"/>
        <v>0</v>
      </c>
      <c r="U17" s="11">
        <f t="shared" si="13"/>
        <v>0</v>
      </c>
    </row>
    <row r="18" spans="1:21">
      <c r="A18" s="6" t="s">
        <v>36</v>
      </c>
      <c r="D18" s="8">
        <f t="shared" si="0"/>
        <v>0</v>
      </c>
      <c r="F18" s="8">
        <f t="shared" si="1"/>
        <v>0</v>
      </c>
      <c r="G18" s="16">
        <f t="shared" si="11"/>
        <v>0.15</v>
      </c>
      <c r="H18" s="11">
        <f t="shared" si="2"/>
        <v>0</v>
      </c>
      <c r="I18" s="11">
        <f t="shared" si="3"/>
        <v>0</v>
      </c>
      <c r="J18" s="12">
        <v>1</v>
      </c>
      <c r="K18" s="11">
        <f t="shared" si="4"/>
        <v>0</v>
      </c>
      <c r="L18" s="13">
        <f t="shared" si="5"/>
        <v>0</v>
      </c>
      <c r="M18" s="11">
        <f t="shared" si="6"/>
        <v>0</v>
      </c>
      <c r="O18" s="14">
        <f t="shared" si="7"/>
        <v>0</v>
      </c>
      <c r="P18" s="15"/>
      <c r="Q18" s="1">
        <f t="shared" si="14"/>
        <v>0</v>
      </c>
      <c r="R18" s="15"/>
      <c r="S18" s="15"/>
      <c r="T18" s="11">
        <f t="shared" si="12"/>
        <v>0</v>
      </c>
      <c r="U18" s="11">
        <f t="shared" si="13"/>
        <v>0</v>
      </c>
    </row>
    <row r="19" spans="1:21">
      <c r="A19" s="6" t="s">
        <v>37</v>
      </c>
      <c r="D19" s="8">
        <f t="shared" si="0"/>
        <v>0</v>
      </c>
      <c r="F19" s="8">
        <f t="shared" si="1"/>
        <v>0</v>
      </c>
      <c r="G19" s="16">
        <f t="shared" si="11"/>
        <v>0.15</v>
      </c>
      <c r="H19" s="11">
        <f t="shared" si="2"/>
        <v>0</v>
      </c>
      <c r="I19" s="11">
        <f t="shared" si="3"/>
        <v>0</v>
      </c>
      <c r="J19" s="12">
        <v>1</v>
      </c>
      <c r="K19" s="11">
        <f t="shared" si="4"/>
        <v>0</v>
      </c>
      <c r="L19" s="13">
        <f t="shared" si="5"/>
        <v>0</v>
      </c>
      <c r="M19" s="11">
        <f t="shared" si="6"/>
        <v>0</v>
      </c>
      <c r="O19" s="14">
        <f t="shared" si="7"/>
        <v>0</v>
      </c>
      <c r="P19" s="15"/>
      <c r="Q19" s="1">
        <f t="shared" si="14"/>
        <v>0</v>
      </c>
      <c r="R19" s="15"/>
      <c r="S19" s="15"/>
      <c r="T19" s="11">
        <f t="shared" si="12"/>
        <v>0</v>
      </c>
      <c r="U19" s="11">
        <f t="shared" si="13"/>
        <v>0</v>
      </c>
    </row>
    <row r="20" spans="1:21">
      <c r="A20" s="6" t="s">
        <v>38</v>
      </c>
      <c r="D20" s="8">
        <f t="shared" si="0"/>
        <v>0</v>
      </c>
      <c r="F20" s="8">
        <f t="shared" si="1"/>
        <v>0</v>
      </c>
      <c r="G20" s="16">
        <f t="shared" si="11"/>
        <v>0.15</v>
      </c>
      <c r="H20" s="11">
        <f t="shared" si="2"/>
        <v>0</v>
      </c>
      <c r="I20" s="11">
        <f t="shared" si="3"/>
        <v>0</v>
      </c>
      <c r="J20" s="12">
        <v>1</v>
      </c>
      <c r="K20" s="11">
        <f t="shared" si="4"/>
        <v>0</v>
      </c>
      <c r="L20" s="13">
        <f t="shared" si="5"/>
        <v>0</v>
      </c>
      <c r="M20" s="11">
        <f t="shared" si="6"/>
        <v>0</v>
      </c>
      <c r="O20" s="14">
        <f t="shared" si="7"/>
        <v>0</v>
      </c>
      <c r="P20" s="15"/>
      <c r="Q20" s="1">
        <f t="shared" si="14"/>
        <v>0</v>
      </c>
      <c r="R20" s="15"/>
      <c r="S20" s="15"/>
      <c r="T20" s="11">
        <f t="shared" si="12"/>
        <v>0</v>
      </c>
      <c r="U20" s="11">
        <f t="shared" si="13"/>
        <v>0</v>
      </c>
    </row>
    <row r="21" spans="1:21">
      <c r="A21" s="6" t="s">
        <v>39</v>
      </c>
      <c r="D21" s="8">
        <f t="shared" si="0"/>
        <v>0</v>
      </c>
      <c r="F21" s="8">
        <f t="shared" si="1"/>
        <v>0</v>
      </c>
      <c r="G21" s="16">
        <f t="shared" si="11"/>
        <v>0.15</v>
      </c>
      <c r="H21" s="11">
        <f t="shared" si="2"/>
        <v>0</v>
      </c>
      <c r="I21" s="11">
        <f t="shared" si="3"/>
        <v>0</v>
      </c>
      <c r="J21" s="12">
        <v>1</v>
      </c>
      <c r="K21" s="11">
        <f t="shared" si="4"/>
        <v>0</v>
      </c>
      <c r="L21" s="13">
        <f t="shared" si="5"/>
        <v>0</v>
      </c>
      <c r="M21" s="11">
        <f t="shared" si="6"/>
        <v>0</v>
      </c>
      <c r="O21" s="14">
        <f t="shared" si="7"/>
        <v>0</v>
      </c>
      <c r="P21" s="15"/>
      <c r="Q21" s="1">
        <f t="shared" si="14"/>
        <v>0</v>
      </c>
      <c r="R21" s="15"/>
      <c r="S21" s="15"/>
      <c r="T21" s="11">
        <f t="shared" si="12"/>
        <v>0</v>
      </c>
      <c r="U21" s="11">
        <f t="shared" si="13"/>
        <v>0</v>
      </c>
    </row>
    <row r="22" spans="1:21" ht="15">
      <c r="A22" s="6" t="s">
        <v>40</v>
      </c>
      <c r="D22" s="8">
        <f t="shared" si="0"/>
        <v>0</v>
      </c>
      <c r="F22" s="8">
        <f t="shared" si="1"/>
        <v>0</v>
      </c>
      <c r="G22" s="16">
        <f t="shared" si="11"/>
        <v>0.15</v>
      </c>
      <c r="H22" s="11">
        <f t="shared" si="2"/>
        <v>0</v>
      </c>
      <c r="I22" s="11">
        <f t="shared" si="3"/>
        <v>0</v>
      </c>
      <c r="J22" s="12">
        <v>1</v>
      </c>
      <c r="K22" s="11">
        <f t="shared" si="4"/>
        <v>0</v>
      </c>
      <c r="L22" s="13">
        <f t="shared" si="5"/>
        <v>0</v>
      </c>
      <c r="M22" s="17">
        <f t="shared" si="6"/>
        <v>0</v>
      </c>
      <c r="O22" s="14">
        <f t="shared" si="7"/>
        <v>0</v>
      </c>
      <c r="P22" s="15"/>
      <c r="Q22" s="1">
        <f t="shared" si="14"/>
        <v>0</v>
      </c>
      <c r="R22" s="15"/>
      <c r="S22" s="15"/>
      <c r="T22" s="17">
        <f t="shared" si="12"/>
        <v>0</v>
      </c>
      <c r="U22" s="17">
        <f t="shared" si="13"/>
        <v>0</v>
      </c>
    </row>
    <row r="23" spans="1:21" s="34" customFormat="1" ht="15">
      <c r="A23" s="6" t="s">
        <v>41</v>
      </c>
      <c r="B23" s="29"/>
      <c r="C23" s="29"/>
      <c r="D23" s="30">
        <f t="shared" si="0"/>
        <v>0</v>
      </c>
      <c r="E23" s="31"/>
      <c r="F23" s="30">
        <f t="shared" si="1"/>
        <v>0</v>
      </c>
      <c r="G23" s="32">
        <f t="shared" si="11"/>
        <v>0.15</v>
      </c>
      <c r="H23" s="17">
        <f t="shared" si="2"/>
        <v>0</v>
      </c>
      <c r="I23" s="17">
        <f t="shared" si="3"/>
        <v>0</v>
      </c>
      <c r="J23" s="12">
        <v>1</v>
      </c>
      <c r="K23" s="11">
        <f>SUM(K15:K22)</f>
        <v>0</v>
      </c>
      <c r="L23" s="13">
        <f t="shared" si="5"/>
        <v>0</v>
      </c>
      <c r="M23" s="33">
        <f>SUM(M15:M22)</f>
        <v>0</v>
      </c>
      <c r="O23" s="14">
        <f t="shared" si="7"/>
        <v>0</v>
      </c>
      <c r="P23" s="15"/>
      <c r="Q23" s="1">
        <f t="shared" si="14"/>
        <v>0</v>
      </c>
      <c r="R23" s="35"/>
      <c r="S23" s="35"/>
      <c r="T23" s="17">
        <f>SUM(T15:T22)</f>
        <v>0</v>
      </c>
      <c r="U23" s="33">
        <f>SUM(U15:U22)</f>
        <v>0</v>
      </c>
    </row>
    <row r="24" spans="1:21" ht="15">
      <c r="F24" s="9">
        <f>SUM(F6:F23)</f>
        <v>11443.19</v>
      </c>
      <c r="G24" s="7" t="s">
        <v>42</v>
      </c>
      <c r="I24" s="11">
        <f>SUM(I6:I23)</f>
        <v>13159.668500000002</v>
      </c>
      <c r="J24" s="12"/>
      <c r="K24" s="11">
        <f>K14+K23</f>
        <v>13159.668500000002</v>
      </c>
      <c r="L24" s="13">
        <f t="shared" si="5"/>
        <v>1</v>
      </c>
      <c r="M24" s="11">
        <f>M14+M23</f>
        <v>0</v>
      </c>
      <c r="N24" s="11">
        <f t="shared" ref="N24:S24" si="15">SUM(N6:N23)</f>
        <v>260</v>
      </c>
      <c r="O24" s="11">
        <f t="shared" si="15"/>
        <v>3468.2</v>
      </c>
      <c r="P24" s="36">
        <f t="shared" si="15"/>
        <v>3468.2</v>
      </c>
      <c r="Q24" s="37">
        <f t="shared" si="15"/>
        <v>0</v>
      </c>
      <c r="R24" s="36">
        <f t="shared" si="15"/>
        <v>3320.2</v>
      </c>
      <c r="S24" s="36">
        <f t="shared" si="15"/>
        <v>148</v>
      </c>
      <c r="T24" s="11">
        <f>T14+T23</f>
        <v>3468.2</v>
      </c>
      <c r="U24" s="11">
        <f>U14+U23</f>
        <v>0</v>
      </c>
    </row>
    <row r="25" spans="1:21" ht="15">
      <c r="G25" s="7" t="s">
        <v>43</v>
      </c>
      <c r="I25" s="38">
        <v>18872.96</v>
      </c>
      <c r="J25" s="39"/>
      <c r="L25" s="40"/>
    </row>
    <row r="26" spans="1:21">
      <c r="G26" s="7" t="s">
        <v>44</v>
      </c>
      <c r="I26" s="11">
        <f>I24-I25</f>
        <v>-5713.2914999999975</v>
      </c>
      <c r="J26" s="41" t="s">
        <v>45</v>
      </c>
      <c r="L26" s="40"/>
    </row>
    <row r="27" spans="1:21">
      <c r="L27" s="40"/>
    </row>
  </sheetData>
  <mergeCells count="7">
    <mergeCell ref="R4:S4"/>
    <mergeCell ref="A1:M1"/>
    <mergeCell ref="A2:M2"/>
    <mergeCell ref="N2:Q2"/>
    <mergeCell ref="A3:M3"/>
    <mergeCell ref="J4:M4"/>
    <mergeCell ref="P4:Q4"/>
  </mergeCells>
  <pageMargins left="0.2" right="0.2" top="0.75" bottom="0.75" header="0.3" footer="0.3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Leave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E. Curtis, PLLC, CPA</dc:creator>
  <cp:lastModifiedBy>Donald E. Curtis, PLLC, CPA</cp:lastModifiedBy>
  <cp:lastPrinted>2011-09-08T19:08:24Z</cp:lastPrinted>
  <dcterms:created xsi:type="dcterms:W3CDTF">2011-09-08T19:06:16Z</dcterms:created>
  <dcterms:modified xsi:type="dcterms:W3CDTF">2011-09-08T19:10:20Z</dcterms:modified>
</cp:coreProperties>
</file>